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925" tabRatio="903" activeTab="0"/>
  </bookViews>
  <sheets>
    <sheet name="Tej és tejtermékek" sheetId="1" r:id="rId1"/>
    <sheet name="Hús" sheetId="2" r:id="rId2"/>
    <sheet name="Húskészítmények" sheetId="3" r:id="rId3"/>
    <sheet name="Gluténmentes termékek" sheetId="4" r:id="rId4"/>
    <sheet name="Száraz áru" sheetId="5" r:id="rId5"/>
    <sheet name="Fagyasztott termékek" sheetId="6" r:id="rId6"/>
    <sheet name="Kenyér és pékáru" sheetId="7" r:id="rId7"/>
    <sheet name="Zöldség, gyümölcs" sheetId="8" r:id="rId8"/>
    <sheet name="Tojás" sheetId="9" r:id="rId9"/>
    <sheet name="Savanyúságok" sheetId="10" r:id="rId10"/>
    <sheet name="Halak" sheetId="11" r:id="rId11"/>
  </sheets>
  <definedNames>
    <definedName name="_xlnm.Print_Titles" localSheetId="5">'Fagyasztott termékek'!$4:$4</definedName>
    <definedName name="_xlnm.Print_Titles" localSheetId="4">'Száraz áru'!$4:$4</definedName>
    <definedName name="OLE_LINK1">'Tej és tejtermékek'!$B$4</definedName>
  </definedNames>
  <calcPr fullCalcOnLoad="1"/>
</workbook>
</file>

<file path=xl/sharedStrings.xml><?xml version="1.0" encoding="utf-8"?>
<sst xmlns="http://schemas.openxmlformats.org/spreadsheetml/2006/main" count="902" uniqueCount="427">
  <si>
    <t>Cikk megnevezése/Jellemzők</t>
  </si>
  <si>
    <t>Egység ár, Ft</t>
  </si>
  <si>
    <t>Ajánlati ár, Ft</t>
  </si>
  <si>
    <t>liter</t>
  </si>
  <si>
    <t>kg</t>
  </si>
  <si>
    <t>db</t>
  </si>
  <si>
    <t>Összesen:</t>
  </si>
  <si>
    <t>Só jódozott vákuumos 1/1 kg-os</t>
  </si>
  <si>
    <t>Kristálycukor 1kg-os</t>
  </si>
  <si>
    <t>Porcukor 500 g-os</t>
  </si>
  <si>
    <t>Vaníliás cukor 1kg-os</t>
  </si>
  <si>
    <t>Citromlé Olympos 1l-es</t>
  </si>
  <si>
    <t>Ecet 1l-es 20%</t>
  </si>
  <si>
    <t>Fekete bors őrölt 1kg-os</t>
  </si>
  <si>
    <t>Mazsola 1kg-os</t>
  </si>
  <si>
    <t>Erős Pista Univer  200 g</t>
  </si>
  <si>
    <t>üv</t>
  </si>
  <si>
    <t>Szezámmag 1 kg-os</t>
  </si>
  <si>
    <t>Savanyú káposzta vödrös</t>
  </si>
  <si>
    <t>Mandula szeletelt kg-os</t>
  </si>
  <si>
    <t>Élesztő 1 kg-os</t>
  </si>
  <si>
    <t>cs</t>
  </si>
  <si>
    <t>Lecsó üveges 5/1-es</t>
  </si>
  <si>
    <t>Piros arany Univer 160 g-os</t>
  </si>
  <si>
    <t>doboz</t>
  </si>
  <si>
    <t>Joghurt 5 l-es, natúr</t>
  </si>
  <si>
    <t>Sertés-húsos csont</t>
  </si>
  <si>
    <t>Fekete bors egész 250 g-os</t>
  </si>
  <si>
    <t>Kömény, őrölt 1kg-os</t>
  </si>
  <si>
    <t>Babérlevél, 250 g-os</t>
  </si>
  <si>
    <t>Majoranna, 250 g-os</t>
  </si>
  <si>
    <t>Étolaj 100 % napraforgóolaj, 10 l-es</t>
  </si>
  <si>
    <t>csomag</t>
  </si>
  <si>
    <t xml:space="preserve"> db</t>
  </si>
  <si>
    <t>Metélőhagyma szárított 69 g-os Kotányi</t>
  </si>
  <si>
    <t>Szerencsi kakaó 1 kg-os</t>
  </si>
  <si>
    <t>Pudingos - diós csiga 80 g</t>
  </si>
  <si>
    <t>Briós 50 g-os</t>
  </si>
  <si>
    <t>Teljes kiőrlésű zsemle 55 g</t>
  </si>
  <si>
    <t>Fasírt zsemle 55 g</t>
  </si>
  <si>
    <t>Vizes zsemle 55 g</t>
  </si>
  <si>
    <t>Sajtos sörkifli 80 g</t>
  </si>
  <si>
    <t>Kakaós kalács 500 g</t>
  </si>
  <si>
    <t>Túrós rudi 80 g-os</t>
  </si>
  <si>
    <t>Teljes kiőrlésű búzakenyér 1 kg</t>
  </si>
  <si>
    <t>Kakaópor Mandoletti cukrozatlan, Hügli</t>
  </si>
  <si>
    <t>Kakaós rúd (fatörzs) 70 g</t>
  </si>
  <si>
    <t>Mazsolás kalács 500 g</t>
  </si>
  <si>
    <t>Mák (I. osztály, magyar)</t>
  </si>
  <si>
    <t>Mandarin (I. osztály, magyar)</t>
  </si>
  <si>
    <t>Citrom (I. osztály, magyar)</t>
  </si>
  <si>
    <t>Vörös káposzta (I. osztály, magyar)</t>
  </si>
  <si>
    <t>Őszibarack (I. osztály, magyar)</t>
  </si>
  <si>
    <t>Nektarin (I. osztály, magyar)</t>
  </si>
  <si>
    <t>Szőlő (I. osztály, magyar)</t>
  </si>
  <si>
    <t>Kígyóuborka (I. osztály, magyar)</t>
  </si>
  <si>
    <t>Cékla (I. osztály, magyar)</t>
  </si>
  <si>
    <t>Zöldhagyma (I. osztály, magyar)</t>
  </si>
  <si>
    <t>Zöldpaprika (I. osztály, magyar)</t>
  </si>
  <si>
    <t>Paradicsom (I. osztály, magyar)</t>
  </si>
  <si>
    <t>Jégcsapretek (I. osztály, magyar)</t>
  </si>
  <si>
    <t>Hónapos retek (I. osztály, magyar)</t>
  </si>
  <si>
    <t>Gomba (I. osztály, magyar)</t>
  </si>
  <si>
    <t>Narancs (I. osztály, magyar)</t>
  </si>
  <si>
    <t>Lila hagyma (I. osztály, magyar)</t>
  </si>
  <si>
    <t>Banán (I. osztály, magyar)</t>
  </si>
  <si>
    <t>Burgonya (I. osztály, magyar)</t>
  </si>
  <si>
    <t>Sárgarépa (I. osztály, magyar)</t>
  </si>
  <si>
    <t>Fokhagyma (I. osztály, magyar)</t>
  </si>
  <si>
    <t>Vöröshagyma (I. osztály, magyar)</t>
  </si>
  <si>
    <t>Fejes káposzta (I. osztály, magyar)</t>
  </si>
  <si>
    <t>Kelkáposzta (I. osztály, magyar)</t>
  </si>
  <si>
    <t>Fejes saláta (I. osztály, magyar)</t>
  </si>
  <si>
    <t>Petrezselyemzöld friss (I. osztály, magyar)</t>
  </si>
  <si>
    <t>Petrezselyem-gyökér friss (I. osztály, magyar)</t>
  </si>
  <si>
    <t>Sütőtök (I. osztály, magyar)</t>
  </si>
  <si>
    <t>Görögdinnye (I. osztály, magyar)</t>
  </si>
  <si>
    <t>Kelbimbó mirelit 2,5 kg/cs. (I. osztály)</t>
  </si>
  <si>
    <t>Tök (gyalult, kapros) mirelit (I. osztály)</t>
  </si>
  <si>
    <t>Zöldbab sárgahüvelyű mirelit (I. osztály)</t>
  </si>
  <si>
    <t>Karfiol mirelit - nagyfejű 2,5 kg/cs. 40-60 mm (I. osztály)</t>
  </si>
  <si>
    <t>Spenót (aprított) mirelit (I. osztály)</t>
  </si>
  <si>
    <t>Sóska mirelit (I. osztály)</t>
  </si>
  <si>
    <t>Vegyes-zöldség mexikói alap 2,5 kg/cs. (zöldborsó, sárgarépa, kukorica), (I. osztály)</t>
  </si>
  <si>
    <t>Zellerkocka mirelit 2,5 kg/cs. (I. osztály)</t>
  </si>
  <si>
    <t>Karalábé kocka mirelit 2,5 kg/cs. (I. osztály)</t>
  </si>
  <si>
    <t>Csemege kukorica mirelit morzsolt 2,5 kg/cs. (I. osztály)</t>
  </si>
  <si>
    <t>Brokkoli mirelit 2,5 kg/cs. (I. osztály)</t>
  </si>
  <si>
    <t>Hasábburgonya 2,5 kg/cs. 10 X 10 mm (I. osztály)</t>
  </si>
  <si>
    <t>Pulyka felsőcomb filé mirelit (I. osztály)</t>
  </si>
  <si>
    <t>Csirkemáj szív nélkül 1 kg-os (I. osztály)</t>
  </si>
  <si>
    <t>Fejtett bab mirelit (I. osztály)</t>
  </si>
  <si>
    <t>Sertés karaj csont nélkül előhűtött</t>
  </si>
  <si>
    <t>Sertés comb csont nélkül előhűtött</t>
  </si>
  <si>
    <t>Marha comb csont nélkül előhűtött</t>
  </si>
  <si>
    <t>Sertés máj előhűtött</t>
  </si>
  <si>
    <t>Sertés tarja csont nélkül előhűtött</t>
  </si>
  <si>
    <t>Sertés lapocka csont nélkül előhűtött</t>
  </si>
  <si>
    <t>Csirke mellfilé előhűtött</t>
  </si>
  <si>
    <t>Fehér kenyér 1 kg, kovászolt</t>
  </si>
  <si>
    <t>Sajtos perec 100 g sajtos</t>
  </si>
  <si>
    <t>Búzaliszt Bl-55  1/1, Tüskeszentpéteri</t>
  </si>
  <si>
    <t>Búzaliszt Bl-55 2/1, Tüskeszentpéteri</t>
  </si>
  <si>
    <t>Búzadara 1/1, Tüskeszentpéteri</t>
  </si>
  <si>
    <t>Tarhonya kézi, 4 tojásos, Gyermelyi</t>
  </si>
  <si>
    <t>Tarhonya gépi, 4 tojásos, Gyermelyi</t>
  </si>
  <si>
    <t>Szarvacska tészta, 4 tojásos, Gyermelyi</t>
  </si>
  <si>
    <t>Orsó tészta, 4 tojásos, Gyermelyi</t>
  </si>
  <si>
    <t>Hosszú metélt tészta, 4 tojásos, Gyermelyi</t>
  </si>
  <si>
    <t>Gyermekkávé 1 kg-os, Maci</t>
  </si>
  <si>
    <t>Csemegeuborka 5/1-es, 6-9 cm, 4250 ml, EKO</t>
  </si>
  <si>
    <t>Pudingpor, főzős, vanília 0,75 kg, Dr.Oetker</t>
  </si>
  <si>
    <t>Szárnyasok és sültek pác és fűszerkeverék 1 kg, Knorr</t>
  </si>
  <si>
    <t>Körtebefőtt 3/1-es felezett, 3000 g, Kofa</t>
  </si>
  <si>
    <t>Főzőtejszín, 1 l, Ráma Cremefine Profi</t>
  </si>
  <si>
    <t xml:space="preserve">Natúr krémes joghurt 125 g, Danone Activia </t>
  </si>
  <si>
    <t>Burgonyakrokett 2,5 kg/csom., Farm Frites (I. osztály)</t>
  </si>
  <si>
    <t>Röszti burgonya, Farm Frites (I. osztály)</t>
  </si>
  <si>
    <t>Tojás magyar fertőtlenített M-es méret, Gyermelyi      180 db-os kiszerelés</t>
  </si>
  <si>
    <t>Lencse (I. osztály)</t>
  </si>
  <si>
    <t>Sárgaborsó (I. osztály)</t>
  </si>
  <si>
    <t>Rizs 1/1 A minőség, Mester</t>
  </si>
  <si>
    <t>Édesítőszer 1 l (folyékony), Hügli</t>
  </si>
  <si>
    <t>Édesítőszer 250 g (granulátum), 250 g, Glukonon (Haas)</t>
  </si>
  <si>
    <t>Diabetikus szaloncukor</t>
  </si>
  <si>
    <t>Puffasztott szelet</t>
  </si>
  <si>
    <t>Abonett 100 g</t>
  </si>
  <si>
    <t>Diabetikus dzsem 20 g</t>
  </si>
  <si>
    <t>Diabetikus méz 20 g</t>
  </si>
  <si>
    <t>Diabetikus ostya (kakaós, citromos) 180 g</t>
  </si>
  <si>
    <t>Zsemlemorzsa 1 kg-os csomagolású</t>
  </si>
  <si>
    <t>Tökmagos kenyér 1 kg</t>
  </si>
  <si>
    <t>Debreceni kolbász</t>
  </si>
  <si>
    <t>Nyírfakéreg cukor</t>
  </si>
  <si>
    <t>Pritamin paprika kocka</t>
  </si>
  <si>
    <t>Sajtkrém 1 kg-os Sajtmester</t>
  </si>
  <si>
    <t>Flóra mini 20 g-os</t>
  </si>
  <si>
    <t>Piros pöttyös túrórudi étcsokoládés / natúr 30 g-os</t>
  </si>
  <si>
    <t>Gyümölcsdarabos joghurt 125 g, Danone Activia</t>
  </si>
  <si>
    <t>Jogobella gyümölcsdarabos joghurt 150 g</t>
  </si>
  <si>
    <t xml:space="preserve"> 500 gr.-os Ráma tégla sütőmargarin</t>
  </si>
  <si>
    <t>Bordás rövidcső tészta, Gyermelyi</t>
  </si>
  <si>
    <t>Durum fodros metélt tészta</t>
  </si>
  <si>
    <t>Durum fodros nagykocka tészta</t>
  </si>
  <si>
    <t>Penne Vita Pasta (zöldséges)</t>
  </si>
  <si>
    <t>Keményítő 250 g Haas</t>
  </si>
  <si>
    <t>Gombakrémleves 2 kg, Knorr</t>
  </si>
  <si>
    <t>Borsikafű Kotányi 16 g</t>
  </si>
  <si>
    <t>Szerecsendió 16 g</t>
  </si>
  <si>
    <t>Barna kerekszemű rizs Tutto Gusto</t>
  </si>
  <si>
    <t xml:space="preserve">Gyorsfagyasztott panírozott Trappista, Sajtmester   </t>
  </si>
  <si>
    <t>Brokkoli mix 2,5 kg/cs. (brokkoli, karfiol, sárgarépakorong), (I. osztály)</t>
  </si>
  <si>
    <t>Vajas jellegű kifli 50 g</t>
  </si>
  <si>
    <t>Pizzás csiga 80 g</t>
  </si>
  <si>
    <t>Magozott meggy mirelit 2,5 kg/cs. (I. osztály)</t>
  </si>
  <si>
    <t>Harcsafilé pangasius EXTRA 170-220 g/db 15% glazúr, (white, zsiradéktól, pikkelytől tisztított), 1 kg/cs., 10 kg/karton</t>
  </si>
  <si>
    <t>Újburgonya (I. osztály, magyar)</t>
  </si>
  <si>
    <t>Póréhagyma (I. osztály, magyar)</t>
  </si>
  <si>
    <t>Piros Kápia paprika (I. osztály, magyar)</t>
  </si>
  <si>
    <t>Spagetti Gyermelyi 4 tojásos</t>
  </si>
  <si>
    <t xml:space="preserve">Burgonyapüré-pehely, nátrium-glutamát nélkül, 2 kg-os, Knorr </t>
  </si>
  <si>
    <t>Zabkása (almás-mazsolás), 5 X 1,25 , Hügli</t>
  </si>
  <si>
    <t>Cukor STOP háztartási keksz, 180 g</t>
  </si>
  <si>
    <t>Háztartási keksz, 200 g</t>
  </si>
  <si>
    <t>Vegyes-zöldség franciasaláta alap 2,5 kg/cs. (zöldborsó, sárgarépa, burgonya), (I. osztály)</t>
  </si>
  <si>
    <t>Zöldborsó mirelit zsenge, ne legyen beszáradt, töppedt, ráncos, 2,5 kg/cs. (I. osztály)</t>
  </si>
  <si>
    <t>Julienne mix, 2,5 kg</t>
  </si>
  <si>
    <t>Savanyú káposzta, 1 kg</t>
  </si>
  <si>
    <t>Kakukkfű 203 g-os, 1200 cm3, Kotányi</t>
  </si>
  <si>
    <t>Árpagyöngy</t>
  </si>
  <si>
    <t>Hella mini omega-3 margarin 20 g-os</t>
  </si>
  <si>
    <t>Meggybefőtt 5/1-es magozott, 4250 ml, édesítőszer mentes</t>
  </si>
  <si>
    <t xml:space="preserve"> Mini méz db-os (virágméz) 25 g-os</t>
  </si>
  <si>
    <t>Győri Édes Vaníliás  karika, transzzsírsavtartalom nélkül</t>
  </si>
  <si>
    <t xml:space="preserve">Nesquik csokoládés gabonapehely </t>
  </si>
  <si>
    <t>Zabpehely</t>
  </si>
  <si>
    <t>Körte vilmos (I. osztály, magyar, ágdörzsölt-romlóhibás mentes)</t>
  </si>
  <si>
    <t>Alma (I. osztály, magyar, ágdörzsölt, romlóhibás mentes, közepes méret)</t>
  </si>
  <si>
    <t>Glutén mentes levestészta</t>
  </si>
  <si>
    <t>Glutén mentes zsemlemorzsa</t>
  </si>
  <si>
    <t>Rizs, dara</t>
  </si>
  <si>
    <t>Gluténmentes tarhonya</t>
  </si>
  <si>
    <t>4. rész: Gluténmentes termékek</t>
  </si>
  <si>
    <t>Görög-Gyros fűszerkeverék dobozos, Kotányi 675 g</t>
  </si>
  <si>
    <t>Hajdina 5 kg-os</t>
  </si>
  <si>
    <t>Rozmaring egész Kotányi 400 g</t>
  </si>
  <si>
    <t>Cukkini</t>
  </si>
  <si>
    <t>Cseresznye nagy szemű</t>
  </si>
  <si>
    <t>Kapor friss</t>
  </si>
  <si>
    <t>Meggy</t>
  </si>
  <si>
    <t>Kiwi közepes méretű</t>
  </si>
  <si>
    <t>Túrós derelye</t>
  </si>
  <si>
    <t xml:space="preserve">Mini vaj 10 g-os </t>
  </si>
  <si>
    <t>Kefir, 150 g</t>
  </si>
  <si>
    <t>Ízesített túrókrém Milli Mia 90 g meggyes-mákos, vaníliás, mazsolás, almás-fahéjas</t>
  </si>
  <si>
    <t>Glutén mentes körettészta szarvacska</t>
  </si>
  <si>
    <t xml:space="preserve">Glutén mentes körettészta fodros kocka </t>
  </si>
  <si>
    <t>Glutén mentes körettészta  hosszú metélt</t>
  </si>
  <si>
    <t>Glutén mentes körettészta orsó tészta</t>
  </si>
  <si>
    <t>Glutén mentes körettészta  spagetti</t>
  </si>
  <si>
    <t>Gluténmentes liszt: Alfa-mix</t>
  </si>
  <si>
    <t>Sütőtökkrémleves fűszerkeverék hozzáadott Na-glutamát nélkül Hügli</t>
  </si>
  <si>
    <t>Sauce Carbonara - sonkás tésztaszósz alap Knorr</t>
  </si>
  <si>
    <t>Fokhagymakrémleves  csökkentett sótartalommal, 2 kg-os, Hügli só nélkül</t>
  </si>
  <si>
    <t xml:space="preserve">Póréhagymakrémleves fűszerkeverék  csökkentett sótartalommal, 2 kg-os, Hügli </t>
  </si>
  <si>
    <t>Knorr Delikát ételízesító hozzáadott só nélkül</t>
  </si>
  <si>
    <t xml:space="preserve">Gulyásleves alap, hozzáadott nátrium-glutamát nélkül, Knorr </t>
  </si>
  <si>
    <t>Knorr alapíz füstölthúsos ételekhez sószegény</t>
  </si>
  <si>
    <t>Knorr tyúkhúsleves alap sószegény</t>
  </si>
  <si>
    <t>Knorr marhahúsleves alap sószegény</t>
  </si>
  <si>
    <t>Eper 2,5 kg</t>
  </si>
  <si>
    <t>Feketeszeder 2,5 kg</t>
  </si>
  <si>
    <t>Málna 2,5 kg</t>
  </si>
  <si>
    <t>Termékcsoportok részenkénti egységár táblázata</t>
  </si>
  <si>
    <t>Szeletelt Gouda sajt, Sajtmester 1000 g</t>
  </si>
  <si>
    <t>Leves gyöngy, Kofa</t>
  </si>
  <si>
    <t>Mandoletti  müzliszelet meggyes-joghuros talppal 20 g</t>
  </si>
  <si>
    <t>Cini Minis fahéjas gabonapehely 250 g</t>
  </si>
  <si>
    <t>Gyömbér (Kotányi fűszer)</t>
  </si>
  <si>
    <t>Szójaszósz (Knorr)</t>
  </si>
  <si>
    <t>Bulgur</t>
  </si>
  <si>
    <t>Trappista-sajt félkemény, félzsíros (Ammerlander) tömbös, szárazanyagtartalom: 53 % zsírtartalom min: 40 %, összetevők: passzt.tehéntej, étk.só, sajkultúra, tejpótló enzimek</t>
  </si>
  <si>
    <t>Kocka sajt Medve  natúr 8 cikkelyes 140 g</t>
  </si>
  <si>
    <t>Kocka sajt Medve laktózmentes 8 cikkelyes 140 g</t>
  </si>
  <si>
    <t xml:space="preserve">Gyümölcslé, 100 % gyümölcstartalommal 0,2 l-es, Hügli/alma </t>
  </si>
  <si>
    <t>Wok mix  zöldségkeverék (bébikukorica, sárgarépa csík és korong, zöldborsó hüvely)</t>
  </si>
  <si>
    <t>Túrósalmás/meggyes rétes 100 g</t>
  </si>
  <si>
    <t>Túrós/almás/meggyes rétes 100 g diabetikus</t>
  </si>
  <si>
    <t>Nagykifli 100 g</t>
  </si>
  <si>
    <t>Tejeskifli (4,2-4,6 dkg)</t>
  </si>
  <si>
    <t>Tea fű (fekete)</t>
  </si>
  <si>
    <t xml:space="preserve">Teljes kiőrlésű búzakifli </t>
  </si>
  <si>
    <t>Milli vajkrém 200 g (magyaros,zöldfűszeres, natúr)</t>
  </si>
  <si>
    <t>Natúr joghurt laktózmentes 125 g</t>
  </si>
  <si>
    <t>Gyümölcsjoghurt laktózmentes 150 g (eper, barack)</t>
  </si>
  <si>
    <t>Tejföl laktózmentes 125 g</t>
  </si>
  <si>
    <t>Túró laktózmentes 250 g</t>
  </si>
  <si>
    <t>Gluténmentes pudingpor (Mester 200g)</t>
  </si>
  <si>
    <t>Rizstejpor 400 g</t>
  </si>
  <si>
    <t>Rizstej 1 l</t>
  </si>
  <si>
    <t>l</t>
  </si>
  <si>
    <t>Rizstejszín 0,2 l</t>
  </si>
  <si>
    <t>Kaliforniai keverék 2,5 kg</t>
  </si>
  <si>
    <t>Sárgarépa kocka mirelit (I. osztály)</t>
  </si>
  <si>
    <t>Szilvalekváros derelye</t>
  </si>
  <si>
    <t>Felezett szilva, ömlesztett</t>
  </si>
  <si>
    <t>Panírozott halrúd színfiléből 5 kg/karton</t>
  </si>
  <si>
    <t>Almakocka (I. osztály)</t>
  </si>
  <si>
    <t>Körtekocka   (I. osztály)</t>
  </si>
  <si>
    <t>Őszibarack hámozott negyedelt (I. osztály)</t>
  </si>
  <si>
    <t>Búzakorpás  diákrúd 50 g (teljes kiörlésű)</t>
  </si>
  <si>
    <t>Magvas kifli 50 g</t>
  </si>
  <si>
    <t>Keszthely rozskenyér  1 kg/db</t>
  </si>
  <si>
    <t>Magvas kenyér 1 kg</t>
  </si>
  <si>
    <t>Ízvarázs (lekváros-mákos) / (lekváros-diós) 100 g</t>
  </si>
  <si>
    <t>Sárgabarack   (I. osztály, magyar)</t>
  </si>
  <si>
    <t>Jégsaláta</t>
  </si>
  <si>
    <r>
      <t xml:space="preserve">Vegyes vágott savanyúság vödrös </t>
    </r>
    <r>
      <rPr>
        <b/>
        <sz val="12"/>
        <color indexed="8"/>
        <rFont val="Times New Roman"/>
        <family val="1"/>
      </rPr>
      <t>édesítőszer mentes</t>
    </r>
  </si>
  <si>
    <r>
      <t xml:space="preserve">Csemege uborka 6-9 cm (ép-sérülés és szennyeződés mentes, ne legyen keserű) </t>
    </r>
    <r>
      <rPr>
        <b/>
        <sz val="12"/>
        <color indexed="8"/>
        <rFont val="Times New Roman"/>
        <family val="1"/>
      </rPr>
      <t>édesítőszer mentes</t>
    </r>
  </si>
  <si>
    <t>Peperonata Tutto Gusto 2,6 kg  (Hügli)</t>
  </si>
  <si>
    <t>Mustár 5 kg-os Univer E-szám mentes</t>
  </si>
  <si>
    <t>Ketchup 5 kg-os, Univer</t>
  </si>
  <si>
    <t>Majonéz 4,5 kg-os, Univer E-szám mentes</t>
  </si>
  <si>
    <t>Ananászbefőtt darabolt 3/1-es, Kofa</t>
  </si>
  <si>
    <t>Tárkony 0,25 kg-os</t>
  </si>
  <si>
    <t>Oregano 0,25 kg-os</t>
  </si>
  <si>
    <t>Extradzsem sárgabarack 3250 g Univer</t>
  </si>
  <si>
    <t>Felezett őszibarack 2,65 kg Kofa</t>
  </si>
  <si>
    <t>Knorr tyúkhúsleves alap allergén mentes</t>
  </si>
  <si>
    <t>Knorr marhahúsleves alap allergén mentes</t>
  </si>
  <si>
    <t>Kakaós zabkása csokidarabokkal 5 X 1,25, Hügli</t>
  </si>
  <si>
    <t>Rostos őszibarack-alma gyümölcslé 100 % 0,2 l Hügli</t>
  </si>
  <si>
    <t xml:space="preserve">Köles hántolt </t>
  </si>
  <si>
    <t>Sütésálló vegyes/sárgabarack  íz 10 kg-os Univer</t>
  </si>
  <si>
    <t>Pástétom kacsa-liba-sertés 105 g</t>
  </si>
  <si>
    <t>Mandoletti epres almapüré 2,5 kg Hügli</t>
  </si>
  <si>
    <t>Masni tészta Gyermelyi 4 kg-os</t>
  </si>
  <si>
    <t xml:space="preserve">1. rész: Tej és tejtermékek </t>
  </si>
  <si>
    <t xml:space="preserve">3. rész: Húskészítmények  </t>
  </si>
  <si>
    <t xml:space="preserve">5. rész: Száraz áru </t>
  </si>
  <si>
    <t xml:space="preserve">6. rész: Fagyasztott termékek </t>
  </si>
  <si>
    <t xml:space="preserve">7. rész: Kenyér és pékáru </t>
  </si>
  <si>
    <t xml:space="preserve">8. rész:  Zöldség, gyümölcs </t>
  </si>
  <si>
    <t xml:space="preserve">9. rész: Tojás </t>
  </si>
  <si>
    <t xml:space="preserve">10. rész: Savanyúságok (édesítőszer hozzáadása nélkül) </t>
  </si>
  <si>
    <t xml:space="preserve">11. rész: Halak </t>
  </si>
  <si>
    <t>Gyermelyi csipet 8 tojásos</t>
  </si>
  <si>
    <t>Gyermelyi kiskagyló 4 tojásos</t>
  </si>
  <si>
    <t>Gyermelyi lebbencs 4 tojásos</t>
  </si>
  <si>
    <t>Gyermelyi cérnametélt 4 tojásos</t>
  </si>
  <si>
    <t>Gyermelyi ABC levestészta 4 tojásos</t>
  </si>
  <si>
    <t>Gyermelyi csiga tészta 8 tojásos</t>
  </si>
  <si>
    <t>Gyermelyi eperlevél tészta 8 tojásos</t>
  </si>
  <si>
    <t>Gyermelyi kiskocka 4 tojásos</t>
  </si>
  <si>
    <t xml:space="preserve">2. rész: Hús </t>
  </si>
  <si>
    <t>Edami füstölt sajt, zsíros, félkemény sajt, szárazany.tart. min: 56 %, a zsír a szárazanyagban 45 % -ban</t>
  </si>
  <si>
    <t>Edami tömbsajt félkemény zsíros sajt szárazanyag tartalom min 55%zsír a szárazanyagban min:45%</t>
  </si>
  <si>
    <t>Sütőkolbász</t>
  </si>
  <si>
    <t>Véres hurka</t>
  </si>
  <si>
    <t>Gyulai kenőmájas 200g-os</t>
  </si>
  <si>
    <t>Szilvalekváros gombóc csomagolt (I. osztály)</t>
  </si>
  <si>
    <t>Bombajó Meggyes töltött burgonyanudli 3,5 kg-os</t>
  </si>
  <si>
    <t>Bombajó mogyorókrémes minigombóc 3,5 kg</t>
  </si>
  <si>
    <t>Kukta panírozott karfiol 2,5 kg-os</t>
  </si>
  <si>
    <t>Kukta fűszeres gerezd 2,5 kg-os</t>
  </si>
  <si>
    <t>Burgonyás pogácsa nagy (8 dkg)</t>
  </si>
  <si>
    <t>Dió (I.osztály, magyar)</t>
  </si>
  <si>
    <t>Globus májkrém 65 g-os bontófüles sertés</t>
  </si>
  <si>
    <t>Mustármártás adagolóba 3,5 kg-os Univer</t>
  </si>
  <si>
    <t>Joghurtos salátaöntet Univer 2,3 kg GM</t>
  </si>
  <si>
    <t>Kapros salátaöntet Univer 2,3 kg GM</t>
  </si>
  <si>
    <t>Bombi star 45 gr-os</t>
  </si>
  <si>
    <t>Kusz-Kusz Hügli) 5kg-os</t>
  </si>
  <si>
    <t>Hügli tyúkhúsleves alap allergén mentes</t>
  </si>
  <si>
    <t>Hügli marhahúsleves alap allergén mentes</t>
  </si>
  <si>
    <t>Ag foods gyümölcs- zöldségpürék 120 gr-os alma-őszibarack, alma-sárgarépa, alma-körte sütőtök</t>
  </si>
  <si>
    <t>Ag foods Fruit me up gyümölcspüré 100%-os 90gr-os (alma-banán, alma-körte)</t>
  </si>
  <si>
    <t>Petrezselyemgyökér kocka mirelit (I. osztály), paszternákkal nem helyettesíthető</t>
  </si>
  <si>
    <t>Pannónia sajt laktózmentes, zsíros, kemény erjedési, lyukas sajt, zsír a szárazanyagban min: 45 g/100g</t>
  </si>
  <si>
    <t>Kakaós csiga leveles 100 g (teljes kiörlésű)</t>
  </si>
  <si>
    <t>Csokis kifli leveles 80 g</t>
  </si>
  <si>
    <t>Sajtos stangli 50g</t>
  </si>
  <si>
    <t>Búrkifli diós/mákos/lekváros 100g</t>
  </si>
  <si>
    <t xml:space="preserve">Szezámmagos vágott 55 g, </t>
  </si>
  <si>
    <t>Finom fonott kalács 500 g</t>
  </si>
  <si>
    <t>Nudli</t>
  </si>
  <si>
    <t>Szendvics kocka 50 g-os</t>
  </si>
  <si>
    <t>Szikkadt kifli</t>
  </si>
  <si>
    <t>Cékla saláta vödrös édesítőszer mentes</t>
  </si>
  <si>
    <t>Kapor szárított 0,25</t>
  </si>
  <si>
    <t>Majonézes torma 180 g-os Univer</t>
  </si>
  <si>
    <t>Áfa mértéke %</t>
  </si>
  <si>
    <t>500 gr.-os csészés Delma light vajízű</t>
  </si>
  <si>
    <t>Töltött fánk</t>
  </si>
  <si>
    <t>Almás rácsos</t>
  </si>
  <si>
    <t>Gnocchi</t>
  </si>
  <si>
    <t>Házi kolbász füstölt</t>
  </si>
  <si>
    <t>Sertés párizsi</t>
  </si>
  <si>
    <t xml:space="preserve">Tavaszi szelet </t>
  </si>
  <si>
    <t>Bécsi felvágott</t>
  </si>
  <si>
    <t>Olasz felvágott</t>
  </si>
  <si>
    <t>Zala felvágott</t>
  </si>
  <si>
    <t>Soporni felvágott</t>
  </si>
  <si>
    <t>Juhbeles virsli</t>
  </si>
  <si>
    <t>Műbeles virsli</t>
  </si>
  <si>
    <t xml:space="preserve">Sertés zsír házi 1 kg-os </t>
  </si>
  <si>
    <t>Csirkemell sonka (legalább 68% csirke mell hús, ízfokozó hozzáadása nélkül, glutén és laktózmentes)</t>
  </si>
  <si>
    <t xml:space="preserve">Kenőmájas (máj tartalom legalább 25%,hozzáadott szójafehérjét, laktózt, glutént nem tartalmaz ) </t>
  </si>
  <si>
    <t>Gépsonka (sertéshús legalább 72% hozzáadott szójafehérjét, laktózt, glutént, ízfokozót nem tartalmaz.</t>
  </si>
  <si>
    <r>
      <rPr>
        <b/>
        <sz val="12"/>
        <color indexed="8"/>
        <rFont val="Times New Roman"/>
        <family val="1"/>
      </rPr>
      <t xml:space="preserve">A felvágottak: </t>
    </r>
    <r>
      <rPr>
        <sz val="12"/>
        <color indexed="8"/>
        <rFont val="Times New Roman"/>
        <family val="1"/>
      </rPr>
      <t>(gluténmentes,szójamentes,laktózmentes,tejfehérje mentes,ízfokózót nem tartalmaz,sócsökkentett) legyenek.      (Sertés párizsi,Tavaszi szelet,Bécsi felvágott,Olasz,Zala,Soproni)</t>
    </r>
  </si>
  <si>
    <t>Füstöt főtt csemege karaj bélbe töltött  kb 2-2,5 kg os</t>
  </si>
  <si>
    <t>Lecsókolbász (legalább 57% sertéshús tartalom)</t>
  </si>
  <si>
    <t>Csirke comb egész előhűtött 1db/0,3 kg</t>
  </si>
  <si>
    <t>Füst. hátsó csülök</t>
  </si>
  <si>
    <t>Kolozsvári szalonna bordázott táblás</t>
  </si>
  <si>
    <t>Csirke comb filé előhűtött</t>
  </si>
  <si>
    <t>250 gr-os Liga margarin kocka</t>
  </si>
  <si>
    <t>Makaróni Gyermelyi 4 tojásos</t>
  </si>
  <si>
    <t>Zöldségpástétom 100 gr-os (Hamé veggie)</t>
  </si>
  <si>
    <t>csom.</t>
  </si>
  <si>
    <t>AG foods Aqtivitea 10x100g / 1cs erdei gyümölcs,vadmeggy</t>
  </si>
  <si>
    <t>100 % literes ananász</t>
  </si>
  <si>
    <t>100 % literes alma</t>
  </si>
  <si>
    <t>100 % literes narancs</t>
  </si>
  <si>
    <t>Ag foods Agiberia (bébirépa) por 800 g</t>
  </si>
  <si>
    <t>Csokis rozskorong</t>
  </si>
  <si>
    <t>Szaloncukor (zselés,kókuszos,rumos)</t>
  </si>
  <si>
    <t>Tökmagolaj 0,5 lt-es</t>
  </si>
  <si>
    <t>Barna rizs 1kg-os</t>
  </si>
  <si>
    <t>Liga csészés margarin 500 g</t>
  </si>
  <si>
    <t xml:space="preserve"> 500 g os szeletelt gastro vastagkolbász,szalámi(csemege, paprikás)</t>
  </si>
  <si>
    <t>Tonhal pástétom (Hamé)</t>
  </si>
  <si>
    <t>Mandoletti  müzliszelet marcipános csokoládés talppal 20 g</t>
  </si>
  <si>
    <t>Prima drink, erdei gyümölcstea homoktövissel, eper-csipkebogyó tea, eper-őszibarack tea (Hügli)</t>
  </si>
  <si>
    <t>AG foods Biogena fruity garden 50%-os koncentrátum 5lt-es( alma, tropic, feketeribizli, citrom)</t>
  </si>
  <si>
    <t>Tonhal növényi olajban, darabolt-filézett, 1000 g Tutto Gusto (Hügli)</t>
  </si>
  <si>
    <t>Bazsalikom szárított 250 gr</t>
  </si>
  <si>
    <t>Sárgabarack dzsem gyümölcsdarabokkal 5,5 kg, Mandoletti csökkentett cukortartalommal (Hügli)</t>
  </si>
  <si>
    <t>Eperdzsem gyümölcsdarabokkal 5,5 kg, Mandoletti csökkentett cukortartalommal (Hügli)</t>
  </si>
  <si>
    <t>Áfonyadzsem gyümölcsdarabokkal 5,5 kg, Mandoletti csökkentett cukortartalommal (Hügli)</t>
  </si>
  <si>
    <t>Piros gyümölcsleves alap (Hügli)</t>
  </si>
  <si>
    <t>Mango-őszibarack gyümölcsalap (Hügli)</t>
  </si>
  <si>
    <t>Bolognai mártásalap hozzáadott só nélkül, 2 kg, (Knorr)</t>
  </si>
  <si>
    <t>Mogyorókrém 3 kg-os, (Hügli)</t>
  </si>
  <si>
    <t>Brokkoli krémleves alap hozzáadott só nélkül 2 kg, (Knorr)</t>
  </si>
  <si>
    <t>Mini extra dzsem 25 g, (Hügli) 50 % gyümölcstartalom</t>
  </si>
  <si>
    <t>Kecskeméti sűrített paradicsom 28-30 ref% 4350 g Univer</t>
  </si>
  <si>
    <t>Őrölt pirospaprika csemege 1kg-os</t>
  </si>
  <si>
    <t>Fahéj, őrölt 250gr</t>
  </si>
  <si>
    <t>Szegfűszeg, egész 250 gr</t>
  </si>
  <si>
    <t>Babapiskóta 200 gr-os</t>
  </si>
  <si>
    <t>Banán shake 100 gr-os</t>
  </si>
  <si>
    <t>Málna shake 100 gr-os</t>
  </si>
  <si>
    <t>Prima-Gusto Kerti fűszeres, All italiana (Hügli)</t>
  </si>
  <si>
    <t>Belvita jóreggelt keksz csokis, erdei gyümölcsös 50 gr-os</t>
  </si>
  <si>
    <t>Dörmi maci 30 gr-os(csokis, vaníliás epres,banán joghurtos)</t>
  </si>
  <si>
    <t>Don Simon gyümölcsital tejjel 200 ml (tenger gyöngye, karibi csillag)</t>
  </si>
  <si>
    <t>Ag foods Rizs-köleskása (banán,sárgabarack,körte) 750gr-os</t>
  </si>
  <si>
    <t>Főtt császár szalonna</t>
  </si>
  <si>
    <t>Sertés tepertő</t>
  </si>
  <si>
    <t>Rizsliszt</t>
  </si>
  <si>
    <t>Bonduelle Édesburgonyapüré</t>
  </si>
  <si>
    <t>Bonduelle Zöldborsópüré</t>
  </si>
  <si>
    <t>Bunduelle Sütőtökpüré</t>
  </si>
  <si>
    <t>Bunduelle Karfiolpüré</t>
  </si>
  <si>
    <t xml:space="preserve">Spenótos halfilé </t>
  </si>
  <si>
    <t>Pita 90g- os</t>
  </si>
  <si>
    <t>Szürke harcsafilé 5kg os</t>
  </si>
  <si>
    <t>Fokhagyma gerezd 2,5 kg-os</t>
  </si>
  <si>
    <t>héjas burgonya 2,5 kg os</t>
  </si>
  <si>
    <t>Csirke comb filé</t>
  </si>
  <si>
    <t xml:space="preserve">Puding vaníliás-csokoládés (Zott) szivecske 125 g, </t>
  </si>
  <si>
    <t xml:space="preserve">Alpro soya puding </t>
  </si>
  <si>
    <t>Geszti-Eszti gesztenye rúd 30 gr-os</t>
  </si>
  <si>
    <t>Monte snack tejszelet (Zott) 29gr-os</t>
  </si>
  <si>
    <t>Zott Belriso tejberizs 200g (klasszik eper, csoki-vanília)</t>
  </si>
  <si>
    <t>Tej 5 l-es  1,5 % Magyar</t>
  </si>
  <si>
    <t>Tej 5 l-es  2,8 % Magyar</t>
  </si>
  <si>
    <t>Tejföl 5 l-es 20% Magyar</t>
  </si>
  <si>
    <t>Tejföl 1 l-es 20% Magyar</t>
  </si>
  <si>
    <t>Tej dobozos UHT Magyar</t>
  </si>
  <si>
    <t>Túró 1 kg-os rögös állományú étkezési tehéntúró Magyar</t>
  </si>
  <si>
    <t>Szilva</t>
  </si>
  <si>
    <t xml:space="preserve">Disznósajt </t>
  </si>
  <si>
    <t>Hévíz Város Önkormányzat Gazdasági Műszaki Ellátó Szervezete részére  2022. I. negyedévi közétkeztetéshez szükséges 
 nyersanyagok és élelmiszerek beszerzésére</t>
  </si>
  <si>
    <t>Január - Március mennyiség</t>
  </si>
  <si>
    <t>Mennyiségi egység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</si>
</sst>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¥€-2]\ #\ ##,000_);[Red]\([$€-2]\ #\ ##,000\)"/>
    <numFmt numFmtId="171" formatCode="[$-40E]yyyy\.\ mmmm\ d\.\,\ dddd"/>
  </numFmts>
  <fonts count="49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justify" vertical="center"/>
    </xf>
    <xf numFmtId="0" fontId="48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3" fontId="0" fillId="0" borderId="0" xfId="0" applyNumberFormat="1" applyAlignment="1">
      <alignment horizontal="right" wrapText="1"/>
    </xf>
    <xf numFmtId="0" fontId="1" fillId="0" borderId="10" xfId="0" applyFont="1" applyBorder="1" applyAlignment="1">
      <alignment wrapText="1"/>
    </xf>
    <xf numFmtId="3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8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 applyProtection="1">
      <alignment horizontal="right"/>
      <protection locked="0"/>
    </xf>
    <xf numFmtId="0" fontId="6" fillId="0" borderId="10" xfId="0" applyFont="1" applyBorder="1" applyAlignment="1">
      <alignment wrapText="1"/>
    </xf>
    <xf numFmtId="3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3" fontId="2" fillId="0" borderId="10" xfId="0" applyNumberFormat="1" applyFont="1" applyBorder="1" applyAlignment="1" applyProtection="1">
      <alignment horizontal="right"/>
      <protection locked="0"/>
    </xf>
    <xf numFmtId="3" fontId="6" fillId="0" borderId="10" xfId="0" applyNumberFormat="1" applyFont="1" applyBorder="1" applyAlignment="1" applyProtection="1">
      <alignment horizontal="right"/>
      <protection locked="0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3" fontId="3" fillId="0" borderId="10" xfId="0" applyNumberFormat="1" applyFont="1" applyBorder="1" applyAlignment="1" applyProtection="1">
      <alignment horizontal="right" wrapText="1"/>
      <protection locked="0"/>
    </xf>
    <xf numFmtId="0" fontId="1" fillId="0" borderId="10" xfId="0" applyFont="1" applyBorder="1" applyAlignment="1">
      <alignment vertical="center"/>
    </xf>
    <xf numFmtId="3" fontId="5" fillId="0" borderId="10" xfId="0" applyNumberFormat="1" applyFont="1" applyBorder="1" applyAlignment="1" applyProtection="1">
      <alignment horizontal="right"/>
      <protection locked="0"/>
    </xf>
    <xf numFmtId="4" fontId="3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 applyProtection="1">
      <alignment horizontal="center" vertical="center" wrapText="1"/>
      <protection/>
    </xf>
    <xf numFmtId="3" fontId="3" fillId="0" borderId="10" xfId="0" applyNumberFormat="1" applyFont="1" applyBorder="1" applyAlignment="1" applyProtection="1">
      <alignment horizontal="right"/>
      <protection/>
    </xf>
    <xf numFmtId="3" fontId="2" fillId="0" borderId="10" xfId="0" applyNumberFormat="1" applyFont="1" applyBorder="1" applyAlignment="1" applyProtection="1">
      <alignment horizontal="right"/>
      <protection/>
    </xf>
    <xf numFmtId="9" fontId="3" fillId="0" borderId="10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9" fontId="6" fillId="0" borderId="10" xfId="0" applyNumberFormat="1" applyFont="1" applyBorder="1" applyAlignment="1" applyProtection="1">
      <alignment horizontal="center"/>
      <protection locked="0"/>
    </xf>
    <xf numFmtId="9" fontId="3" fillId="0" borderId="10" xfId="0" applyNumberFormat="1" applyFont="1" applyBorder="1" applyAlignment="1" applyProtection="1">
      <alignment horizontal="center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/>
    </xf>
    <xf numFmtId="9" fontId="3" fillId="0" borderId="10" xfId="0" applyNumberFormat="1" applyFont="1" applyBorder="1" applyAlignment="1" applyProtection="1">
      <alignment horizontal="center" wrapText="1"/>
      <protection locked="0"/>
    </xf>
    <xf numFmtId="3" fontId="3" fillId="0" borderId="10" xfId="0" applyNumberFormat="1" applyFont="1" applyBorder="1" applyAlignment="1" applyProtection="1">
      <alignment horizontal="right" wrapText="1"/>
      <protection/>
    </xf>
    <xf numFmtId="3" fontId="2" fillId="0" borderId="10" xfId="0" applyNumberFormat="1" applyFont="1" applyBorder="1" applyAlignment="1" applyProtection="1">
      <alignment horizontal="right" wrapText="1"/>
      <protection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workbookViewId="0" topLeftCell="A1">
      <selection activeCell="E5" sqref="E5"/>
    </sheetView>
  </sheetViews>
  <sheetFormatPr defaultColWidth="9.140625" defaultRowHeight="15"/>
  <cols>
    <col min="1" max="1" width="7.7109375" style="1" customWidth="1"/>
    <col min="2" max="2" width="36.00390625" style="9" customWidth="1"/>
    <col min="3" max="3" width="11.421875" style="7" customWidth="1"/>
    <col min="4" max="4" width="8.00390625" style="2" customWidth="1"/>
    <col min="5" max="5" width="9.57421875" style="2" customWidth="1"/>
    <col min="6" max="6" width="8.421875" style="7" customWidth="1"/>
    <col min="7" max="7" width="13.00390625" style="7" customWidth="1"/>
    <col min="8" max="16384" width="9.140625" style="1" customWidth="1"/>
  </cols>
  <sheetData>
    <row r="1" spans="1:7" ht="60" customHeight="1">
      <c r="A1" s="61" t="s">
        <v>424</v>
      </c>
      <c r="B1" s="61"/>
      <c r="C1" s="61"/>
      <c r="D1" s="61"/>
      <c r="E1" s="61"/>
      <c r="F1" s="61"/>
      <c r="G1" s="61"/>
    </row>
    <row r="2" spans="1:7" ht="18.75" customHeight="1">
      <c r="A2" s="62" t="s">
        <v>213</v>
      </c>
      <c r="B2" s="62"/>
      <c r="C2" s="62"/>
      <c r="D2" s="62"/>
      <c r="E2" s="62"/>
      <c r="F2" s="62"/>
      <c r="G2" s="62"/>
    </row>
    <row r="3" spans="1:7" ht="23.25" customHeight="1">
      <c r="A3" s="63" t="s">
        <v>277</v>
      </c>
      <c r="B3" s="63"/>
      <c r="C3" s="63"/>
      <c r="D3" s="63"/>
      <c r="E3" s="63"/>
      <c r="F3" s="63"/>
      <c r="G3" s="63"/>
    </row>
    <row r="4" spans="1:7" ht="58.5" customHeight="1">
      <c r="A4" s="50"/>
      <c r="B4" s="51" t="s">
        <v>0</v>
      </c>
      <c r="C4" s="46" t="s">
        <v>425</v>
      </c>
      <c r="D4" s="51" t="s">
        <v>426</v>
      </c>
      <c r="E4" s="51" t="s">
        <v>331</v>
      </c>
      <c r="F4" s="46" t="s">
        <v>1</v>
      </c>
      <c r="G4" s="46" t="s">
        <v>2</v>
      </c>
    </row>
    <row r="5" spans="1:7" ht="15.75">
      <c r="A5" s="41">
        <v>105002</v>
      </c>
      <c r="B5" s="28" t="s">
        <v>416</v>
      </c>
      <c r="C5" s="29">
        <v>1800</v>
      </c>
      <c r="D5" s="30" t="s">
        <v>3</v>
      </c>
      <c r="E5" s="49"/>
      <c r="F5" s="31"/>
      <c r="G5" s="47">
        <f>F5*C5</f>
        <v>0</v>
      </c>
    </row>
    <row r="6" spans="1:7" ht="15.75">
      <c r="A6" s="41">
        <v>105001</v>
      </c>
      <c r="B6" s="28" t="s">
        <v>417</v>
      </c>
      <c r="C6" s="29">
        <v>70</v>
      </c>
      <c r="D6" s="30" t="s">
        <v>3</v>
      </c>
      <c r="E6" s="49"/>
      <c r="F6" s="31"/>
      <c r="G6" s="47">
        <f aca="true" t="shared" si="0" ref="G6:G39">F6*C6</f>
        <v>0</v>
      </c>
    </row>
    <row r="7" spans="1:7" ht="15.75">
      <c r="A7" s="41">
        <v>105002</v>
      </c>
      <c r="B7" s="28" t="s">
        <v>420</v>
      </c>
      <c r="C7" s="29">
        <v>100</v>
      </c>
      <c r="D7" s="30" t="s">
        <v>3</v>
      </c>
      <c r="E7" s="49"/>
      <c r="F7" s="31"/>
      <c r="G7" s="47">
        <f t="shared" si="0"/>
        <v>0</v>
      </c>
    </row>
    <row r="8" spans="1:7" ht="15.75">
      <c r="A8" s="41">
        <v>105301</v>
      </c>
      <c r="B8" s="28" t="s">
        <v>418</v>
      </c>
      <c r="C8" s="29">
        <v>550</v>
      </c>
      <c r="D8" s="30" t="s">
        <v>3</v>
      </c>
      <c r="E8" s="49"/>
      <c r="F8" s="31"/>
      <c r="G8" s="47">
        <f t="shared" si="0"/>
        <v>0</v>
      </c>
    </row>
    <row r="9" spans="1:7" ht="15.75">
      <c r="A9" s="41">
        <v>105301</v>
      </c>
      <c r="B9" s="28" t="s">
        <v>419</v>
      </c>
      <c r="C9" s="29">
        <v>4</v>
      </c>
      <c r="D9" s="30" t="s">
        <v>3</v>
      </c>
      <c r="E9" s="49"/>
      <c r="F9" s="31"/>
      <c r="G9" s="47">
        <f t="shared" si="0"/>
        <v>0</v>
      </c>
    </row>
    <row r="10" spans="1:7" ht="31.5">
      <c r="A10" s="41">
        <v>106001</v>
      </c>
      <c r="B10" s="28" t="s">
        <v>421</v>
      </c>
      <c r="C10" s="29">
        <v>200</v>
      </c>
      <c r="D10" s="30" t="s">
        <v>4</v>
      </c>
      <c r="E10" s="49"/>
      <c r="F10" s="31"/>
      <c r="G10" s="47">
        <f t="shared" si="0"/>
        <v>0</v>
      </c>
    </row>
    <row r="11" spans="1:7" ht="15.75">
      <c r="A11" s="41">
        <v>105501</v>
      </c>
      <c r="B11" s="28" t="s">
        <v>193</v>
      </c>
      <c r="C11" s="29">
        <v>550</v>
      </c>
      <c r="D11" s="30" t="s">
        <v>5</v>
      </c>
      <c r="E11" s="49"/>
      <c r="F11" s="31"/>
      <c r="G11" s="47">
        <f t="shared" si="0"/>
        <v>0</v>
      </c>
    </row>
    <row r="12" spans="1:7" ht="78.75">
      <c r="A12" s="41">
        <v>107025</v>
      </c>
      <c r="B12" s="28" t="s">
        <v>221</v>
      </c>
      <c r="C12" s="29">
        <v>40</v>
      </c>
      <c r="D12" s="30" t="s">
        <v>4</v>
      </c>
      <c r="E12" s="49"/>
      <c r="F12" s="31"/>
      <c r="G12" s="47">
        <f t="shared" si="0"/>
        <v>0</v>
      </c>
    </row>
    <row r="13" spans="1:7" ht="47.25">
      <c r="A13" s="41">
        <v>107025</v>
      </c>
      <c r="B13" s="28" t="s">
        <v>296</v>
      </c>
      <c r="C13" s="29">
        <v>150</v>
      </c>
      <c r="D13" s="30" t="s">
        <v>4</v>
      </c>
      <c r="E13" s="49"/>
      <c r="F13" s="31"/>
      <c r="G13" s="47">
        <f t="shared" si="0"/>
        <v>0</v>
      </c>
    </row>
    <row r="14" spans="1:7" ht="31.5">
      <c r="A14" s="41">
        <v>107422</v>
      </c>
      <c r="B14" s="28" t="s">
        <v>222</v>
      </c>
      <c r="C14" s="29">
        <v>225</v>
      </c>
      <c r="D14" s="30" t="s">
        <v>24</v>
      </c>
      <c r="E14" s="49"/>
      <c r="F14" s="31"/>
      <c r="G14" s="47">
        <f t="shared" si="0"/>
        <v>0</v>
      </c>
    </row>
    <row r="15" spans="1:7" ht="31.5">
      <c r="A15" s="41">
        <v>107423</v>
      </c>
      <c r="B15" s="28" t="s">
        <v>223</v>
      </c>
      <c r="C15" s="29">
        <v>14</v>
      </c>
      <c r="D15" s="30" t="s">
        <v>24</v>
      </c>
      <c r="E15" s="49"/>
      <c r="F15" s="31"/>
      <c r="G15" s="47">
        <f t="shared" si="0"/>
        <v>0</v>
      </c>
    </row>
    <row r="16" spans="1:7" ht="15.75">
      <c r="A16" s="41">
        <v>107801</v>
      </c>
      <c r="B16" s="28" t="s">
        <v>135</v>
      </c>
      <c r="C16" s="29">
        <v>13</v>
      </c>
      <c r="D16" s="30" t="s">
        <v>4</v>
      </c>
      <c r="E16" s="49"/>
      <c r="F16" s="31"/>
      <c r="G16" s="47">
        <f t="shared" si="0"/>
        <v>0</v>
      </c>
    </row>
    <row r="17" spans="1:7" ht="15.75">
      <c r="A17" s="41">
        <v>104312</v>
      </c>
      <c r="B17" s="28" t="s">
        <v>192</v>
      </c>
      <c r="C17" s="29">
        <v>140</v>
      </c>
      <c r="D17" s="30" t="s">
        <v>5</v>
      </c>
      <c r="E17" s="49"/>
      <c r="F17" s="31"/>
      <c r="G17" s="47">
        <f t="shared" si="0"/>
        <v>0</v>
      </c>
    </row>
    <row r="18" spans="1:7" ht="15.75">
      <c r="A18" s="41">
        <v>104252</v>
      </c>
      <c r="B18" s="28" t="s">
        <v>136</v>
      </c>
      <c r="C18" s="29">
        <v>2300</v>
      </c>
      <c r="D18" s="30" t="s">
        <v>5</v>
      </c>
      <c r="E18" s="49"/>
      <c r="F18" s="31"/>
      <c r="G18" s="47">
        <f t="shared" si="0"/>
        <v>0</v>
      </c>
    </row>
    <row r="19" spans="1:7" ht="15.75">
      <c r="A19" s="41">
        <v>104252</v>
      </c>
      <c r="B19" s="28" t="s">
        <v>170</v>
      </c>
      <c r="C19" s="29">
        <v>100</v>
      </c>
      <c r="D19" s="30" t="s">
        <v>5</v>
      </c>
      <c r="E19" s="49"/>
      <c r="F19" s="31"/>
      <c r="G19" s="47">
        <f t="shared" si="0"/>
        <v>0</v>
      </c>
    </row>
    <row r="20" spans="1:7" ht="31.5">
      <c r="A20" s="41">
        <v>104341</v>
      </c>
      <c r="B20" s="28" t="s">
        <v>232</v>
      </c>
      <c r="C20" s="29">
        <v>25</v>
      </c>
      <c r="D20" s="30" t="s">
        <v>4</v>
      </c>
      <c r="E20" s="49"/>
      <c r="F20" s="31"/>
      <c r="G20" s="47">
        <f t="shared" si="0"/>
        <v>0</v>
      </c>
    </row>
    <row r="21" spans="1:7" ht="15.75">
      <c r="A21" s="41">
        <v>105411</v>
      </c>
      <c r="B21" s="28" t="s">
        <v>114</v>
      </c>
      <c r="C21" s="29">
        <v>70</v>
      </c>
      <c r="D21" s="30" t="s">
        <v>3</v>
      </c>
      <c r="E21" s="49"/>
      <c r="F21" s="31"/>
      <c r="G21" s="47">
        <f t="shared" si="0"/>
        <v>0</v>
      </c>
    </row>
    <row r="22" spans="1:7" ht="47.25">
      <c r="A22" s="41">
        <v>107011</v>
      </c>
      <c r="B22" s="28" t="s">
        <v>318</v>
      </c>
      <c r="C22" s="29">
        <v>40</v>
      </c>
      <c r="D22" s="30" t="s">
        <v>4</v>
      </c>
      <c r="E22" s="49"/>
      <c r="F22" s="31"/>
      <c r="G22" s="47">
        <f t="shared" si="0"/>
        <v>0</v>
      </c>
    </row>
    <row r="23" spans="1:7" ht="31.5">
      <c r="A23" s="41">
        <v>106501</v>
      </c>
      <c r="B23" s="28" t="s">
        <v>137</v>
      </c>
      <c r="C23" s="29">
        <v>175</v>
      </c>
      <c r="D23" s="30" t="s">
        <v>5</v>
      </c>
      <c r="E23" s="49"/>
      <c r="F23" s="31"/>
      <c r="G23" s="47">
        <f t="shared" si="0"/>
        <v>0</v>
      </c>
    </row>
    <row r="24" spans="1:7" ht="31.5">
      <c r="A24" s="41">
        <v>105502</v>
      </c>
      <c r="B24" s="28" t="s">
        <v>115</v>
      </c>
      <c r="C24" s="29">
        <v>650</v>
      </c>
      <c r="D24" s="30" t="s">
        <v>5</v>
      </c>
      <c r="E24" s="49"/>
      <c r="F24" s="31"/>
      <c r="G24" s="47">
        <f t="shared" si="0"/>
        <v>0</v>
      </c>
    </row>
    <row r="25" spans="1:7" ht="31.5">
      <c r="A25" s="41">
        <v>105601</v>
      </c>
      <c r="B25" s="28" t="s">
        <v>138</v>
      </c>
      <c r="C25" s="29">
        <v>1200</v>
      </c>
      <c r="D25" s="30" t="s">
        <v>5</v>
      </c>
      <c r="E25" s="49"/>
      <c r="F25" s="31"/>
      <c r="G25" s="47">
        <f t="shared" si="0"/>
        <v>0</v>
      </c>
    </row>
    <row r="26" spans="1:7" ht="31.5">
      <c r="A26" s="41">
        <v>105801</v>
      </c>
      <c r="B26" s="28" t="s">
        <v>411</v>
      </c>
      <c r="C26" s="29">
        <v>850</v>
      </c>
      <c r="D26" s="30" t="s">
        <v>5</v>
      </c>
      <c r="E26" s="49"/>
      <c r="F26" s="31"/>
      <c r="G26" s="47">
        <f t="shared" si="0"/>
        <v>0</v>
      </c>
    </row>
    <row r="27" spans="1:7" ht="31.5">
      <c r="A27" s="41">
        <v>105601</v>
      </c>
      <c r="B27" s="28" t="s">
        <v>139</v>
      </c>
      <c r="C27" s="29">
        <v>1000</v>
      </c>
      <c r="D27" s="30" t="s">
        <v>5</v>
      </c>
      <c r="E27" s="49"/>
      <c r="F27" s="31"/>
      <c r="G27" s="47">
        <f t="shared" si="0"/>
        <v>0</v>
      </c>
    </row>
    <row r="28" spans="1:7" ht="31.5">
      <c r="A28" s="41">
        <v>105911</v>
      </c>
      <c r="B28" s="28" t="s">
        <v>415</v>
      </c>
      <c r="C28" s="29">
        <v>100</v>
      </c>
      <c r="D28" s="30" t="s">
        <v>5</v>
      </c>
      <c r="E28" s="49"/>
      <c r="F28" s="31"/>
      <c r="G28" s="47">
        <f t="shared" si="0"/>
        <v>0</v>
      </c>
    </row>
    <row r="29" spans="1:7" ht="15.75">
      <c r="A29" s="41">
        <v>105504</v>
      </c>
      <c r="B29" s="28" t="s">
        <v>412</v>
      </c>
      <c r="C29" s="29">
        <v>100</v>
      </c>
      <c r="D29" s="30" t="s">
        <v>5</v>
      </c>
      <c r="E29" s="49"/>
      <c r="F29" s="31"/>
      <c r="G29" s="47">
        <f t="shared" si="0"/>
        <v>0</v>
      </c>
    </row>
    <row r="30" spans="1:7" ht="15.75">
      <c r="A30" s="41">
        <v>127451</v>
      </c>
      <c r="B30" s="28" t="s">
        <v>413</v>
      </c>
      <c r="C30" s="29">
        <v>175</v>
      </c>
      <c r="D30" s="30" t="s">
        <v>5</v>
      </c>
      <c r="E30" s="49"/>
      <c r="F30" s="31"/>
      <c r="G30" s="47">
        <f t="shared" si="0"/>
        <v>0</v>
      </c>
    </row>
    <row r="31" spans="1:7" ht="15.75">
      <c r="A31" s="41">
        <v>105901</v>
      </c>
      <c r="B31" s="28" t="s">
        <v>414</v>
      </c>
      <c r="C31" s="29">
        <v>150</v>
      </c>
      <c r="D31" s="30" t="s">
        <v>5</v>
      </c>
      <c r="E31" s="49"/>
      <c r="F31" s="31"/>
      <c r="G31" s="47">
        <f t="shared" si="0"/>
        <v>0</v>
      </c>
    </row>
    <row r="32" spans="1:7" ht="15.75">
      <c r="A32" s="41">
        <v>105306</v>
      </c>
      <c r="B32" s="28" t="s">
        <v>233</v>
      </c>
      <c r="C32" s="29">
        <v>70</v>
      </c>
      <c r="D32" s="30" t="s">
        <v>5</v>
      </c>
      <c r="E32" s="49"/>
      <c r="F32" s="31"/>
      <c r="G32" s="47">
        <f t="shared" si="0"/>
        <v>0</v>
      </c>
    </row>
    <row r="33" spans="1:7" ht="31.5">
      <c r="A33" s="41">
        <v>105306</v>
      </c>
      <c r="B33" s="28" t="s">
        <v>234</v>
      </c>
      <c r="C33" s="29">
        <v>60</v>
      </c>
      <c r="D33" s="30" t="s">
        <v>5</v>
      </c>
      <c r="E33" s="49"/>
      <c r="F33" s="31"/>
      <c r="G33" s="47">
        <f t="shared" si="0"/>
        <v>0</v>
      </c>
    </row>
    <row r="34" spans="1:7" ht="15.75">
      <c r="A34" s="41">
        <v>105304</v>
      </c>
      <c r="B34" s="28" t="s">
        <v>235</v>
      </c>
      <c r="C34" s="29">
        <v>20</v>
      </c>
      <c r="D34" s="30" t="s">
        <v>5</v>
      </c>
      <c r="E34" s="49"/>
      <c r="F34" s="31"/>
      <c r="G34" s="47">
        <f t="shared" si="0"/>
        <v>0</v>
      </c>
    </row>
    <row r="35" spans="1:7" ht="15.75">
      <c r="A35" s="41">
        <v>105305</v>
      </c>
      <c r="B35" s="28" t="s">
        <v>236</v>
      </c>
      <c r="C35" s="29">
        <v>10</v>
      </c>
      <c r="D35" s="30" t="s">
        <v>5</v>
      </c>
      <c r="E35" s="49"/>
      <c r="F35" s="31"/>
      <c r="G35" s="47">
        <f t="shared" si="0"/>
        <v>0</v>
      </c>
    </row>
    <row r="36" spans="1:7" ht="15.75">
      <c r="A36" s="41">
        <v>105500</v>
      </c>
      <c r="B36" s="28" t="s">
        <v>25</v>
      </c>
      <c r="C36" s="29">
        <v>55</v>
      </c>
      <c r="D36" s="30" t="s">
        <v>3</v>
      </c>
      <c r="E36" s="49"/>
      <c r="F36" s="31"/>
      <c r="G36" s="47">
        <f t="shared" si="0"/>
        <v>0</v>
      </c>
    </row>
    <row r="37" spans="1:7" ht="15.75">
      <c r="A37" s="41">
        <v>107026</v>
      </c>
      <c r="B37" s="28" t="s">
        <v>214</v>
      </c>
      <c r="C37" s="29">
        <v>10</v>
      </c>
      <c r="D37" s="30" t="s">
        <v>4</v>
      </c>
      <c r="E37" s="49"/>
      <c r="F37" s="31"/>
      <c r="G37" s="47">
        <f t="shared" si="0"/>
        <v>0</v>
      </c>
    </row>
    <row r="38" spans="1:7" ht="47.25">
      <c r="A38" s="41">
        <v>107503</v>
      </c>
      <c r="B38" s="28" t="s">
        <v>295</v>
      </c>
      <c r="C38" s="29">
        <v>2</v>
      </c>
      <c r="D38" s="30" t="s">
        <v>4</v>
      </c>
      <c r="E38" s="49"/>
      <c r="F38" s="31"/>
      <c r="G38" s="47">
        <f t="shared" si="0"/>
        <v>0</v>
      </c>
    </row>
    <row r="39" spans="1:7" ht="47.25">
      <c r="A39" s="41">
        <v>106301</v>
      </c>
      <c r="B39" s="28" t="s">
        <v>194</v>
      </c>
      <c r="C39" s="29">
        <v>150</v>
      </c>
      <c r="D39" s="30" t="s">
        <v>5</v>
      </c>
      <c r="E39" s="49"/>
      <c r="F39" s="31"/>
      <c r="G39" s="47">
        <f t="shared" si="0"/>
        <v>0</v>
      </c>
    </row>
    <row r="40" spans="1:7" s="3" customFormat="1" ht="16.5" customHeight="1">
      <c r="A40" s="13"/>
      <c r="B40" s="64" t="s">
        <v>6</v>
      </c>
      <c r="C40" s="65"/>
      <c r="D40" s="65"/>
      <c r="E40" s="65"/>
      <c r="F40" s="66"/>
      <c r="G40" s="48">
        <f>SUM(G5:G39)</f>
        <v>0</v>
      </c>
    </row>
  </sheetData>
  <sheetProtection password="FED1" sheet="1" selectLockedCells="1"/>
  <protectedRanges>
    <protectedRange password="FED1" sqref="A2:A3 B4:B65536 C2:E3 C5:E65536 D4:E4" name="Tartom?ny1"/>
    <protectedRange password="FED1" sqref="G2:G65536" name="Tartom?ny2"/>
    <protectedRange sqref="A1 C1:E1" name="Tartom?ny1_2"/>
    <protectedRange password="FED1" sqref="C4" name="Tartom?ny1_2_1"/>
  </protectedRanges>
  <mergeCells count="4">
    <mergeCell ref="A1:G1"/>
    <mergeCell ref="A2:G2"/>
    <mergeCell ref="A3:G3"/>
    <mergeCell ref="B40:F40"/>
  </mergeCells>
  <printOptions/>
  <pageMargins left="0.7" right="0.7" top="0.75" bottom="0.75" header="0.3" footer="0.3"/>
  <pageSetup fitToHeight="0" fitToWidth="1" horizontalDpi="600" verticalDpi="600" orientation="portrait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workbookViewId="0" topLeftCell="A1">
      <selection activeCell="E5" sqref="E5"/>
    </sheetView>
  </sheetViews>
  <sheetFormatPr defaultColWidth="9.140625" defaultRowHeight="15"/>
  <cols>
    <col min="1" max="1" width="7.8515625" style="0" customWidth="1"/>
    <col min="2" max="2" width="36.140625" style="0" customWidth="1"/>
    <col min="3" max="3" width="11.28125" style="8" customWidth="1"/>
    <col min="4" max="4" width="8.00390625" style="0" customWidth="1"/>
    <col min="5" max="5" width="9.421875" style="0" customWidth="1"/>
    <col min="6" max="6" width="9.140625" style="8" customWidth="1"/>
    <col min="7" max="7" width="12.7109375" style="8" customWidth="1"/>
  </cols>
  <sheetData>
    <row r="1" spans="1:7" ht="60" customHeight="1">
      <c r="A1" s="61" t="s">
        <v>424</v>
      </c>
      <c r="B1" s="61"/>
      <c r="C1" s="61"/>
      <c r="D1" s="61"/>
      <c r="E1" s="61"/>
      <c r="F1" s="61"/>
      <c r="G1" s="61"/>
    </row>
    <row r="2" spans="1:7" ht="18.75">
      <c r="A2" s="61" t="s">
        <v>213</v>
      </c>
      <c r="B2" s="61"/>
      <c r="C2" s="61"/>
      <c r="D2" s="61"/>
      <c r="E2" s="61"/>
      <c r="F2" s="61"/>
      <c r="G2" s="61"/>
    </row>
    <row r="3" spans="1:7" ht="18.75">
      <c r="A3" s="70" t="s">
        <v>284</v>
      </c>
      <c r="B3" s="70"/>
      <c r="C3" s="70"/>
      <c r="D3" s="70"/>
      <c r="E3" s="70"/>
      <c r="F3" s="70"/>
      <c r="G3" s="70"/>
    </row>
    <row r="4" spans="1:7" ht="47.25">
      <c r="A4" s="12"/>
      <c r="B4" s="22" t="s">
        <v>0</v>
      </c>
      <c r="C4" s="46" t="s">
        <v>425</v>
      </c>
      <c r="D4" s="51" t="s">
        <v>426</v>
      </c>
      <c r="E4" s="22" t="s">
        <v>331</v>
      </c>
      <c r="F4" s="23" t="s">
        <v>1</v>
      </c>
      <c r="G4" s="23" t="s">
        <v>2</v>
      </c>
    </row>
    <row r="5" spans="1:7" ht="31.5">
      <c r="A5" s="41">
        <v>141581</v>
      </c>
      <c r="B5" s="28" t="s">
        <v>257</v>
      </c>
      <c r="C5" s="29">
        <v>250</v>
      </c>
      <c r="D5" s="30" t="s">
        <v>4</v>
      </c>
      <c r="E5" s="49"/>
      <c r="F5" s="35"/>
      <c r="G5" s="47">
        <f>F5*C5</f>
        <v>0</v>
      </c>
    </row>
    <row r="6" spans="1:7" ht="47.25">
      <c r="A6" s="41">
        <v>141515</v>
      </c>
      <c r="B6" s="28" t="s">
        <v>258</v>
      </c>
      <c r="C6" s="29">
        <v>110</v>
      </c>
      <c r="D6" s="30" t="s">
        <v>4</v>
      </c>
      <c r="E6" s="49"/>
      <c r="F6" s="35"/>
      <c r="G6" s="47">
        <f>F6*C6</f>
        <v>0</v>
      </c>
    </row>
    <row r="7" spans="1:7" s="1" customFormat="1" ht="15.75">
      <c r="A7" s="41">
        <v>141611</v>
      </c>
      <c r="B7" s="28" t="s">
        <v>18</v>
      </c>
      <c r="C7" s="29">
        <v>40</v>
      </c>
      <c r="D7" s="30" t="s">
        <v>4</v>
      </c>
      <c r="E7" s="49"/>
      <c r="F7" s="31"/>
      <c r="G7" s="47">
        <f>F7*C7</f>
        <v>0</v>
      </c>
    </row>
    <row r="8" spans="1:7" s="1" customFormat="1" ht="15.75">
      <c r="A8" s="41">
        <v>141611</v>
      </c>
      <c r="B8" s="28" t="s">
        <v>167</v>
      </c>
      <c r="C8" s="29">
        <v>80</v>
      </c>
      <c r="D8" s="30" t="s">
        <v>4</v>
      </c>
      <c r="E8" s="49"/>
      <c r="F8" s="31"/>
      <c r="G8" s="47">
        <f>F8*C8</f>
        <v>0</v>
      </c>
    </row>
    <row r="9" spans="1:7" s="1" customFormat="1" ht="15.75">
      <c r="A9" s="41">
        <v>141541</v>
      </c>
      <c r="B9" s="28" t="s">
        <v>328</v>
      </c>
      <c r="C9" s="29">
        <v>200</v>
      </c>
      <c r="D9" s="30" t="s">
        <v>4</v>
      </c>
      <c r="E9" s="49"/>
      <c r="F9" s="31"/>
      <c r="G9" s="47">
        <f>F9*C9</f>
        <v>0</v>
      </c>
    </row>
    <row r="10" spans="1:7" ht="15.75">
      <c r="A10" s="12"/>
      <c r="B10" s="67" t="s">
        <v>6</v>
      </c>
      <c r="C10" s="68"/>
      <c r="D10" s="68"/>
      <c r="E10" s="68"/>
      <c r="F10" s="69"/>
      <c r="G10" s="48">
        <f>SUM(G5:G9)</f>
        <v>0</v>
      </c>
    </row>
  </sheetData>
  <sheetProtection password="FED1" sheet="1" selectLockedCells="1"/>
  <protectedRanges>
    <protectedRange sqref="C5:E65536 A2:A3 C2:E3 B4:B65536" name="Tartom?ny1"/>
    <protectedRange password="FED1" sqref="E4" name="Tartom?ny1_3"/>
    <protectedRange sqref="A1 C1:E1" name="Tartom?ny1_2"/>
    <protectedRange password="FED1" sqref="D4" name="Tartom?ny1_5"/>
    <protectedRange password="FED1" sqref="C4" name="Tartom?ny1_2_1_1"/>
  </protectedRanges>
  <mergeCells count="4">
    <mergeCell ref="A1:G1"/>
    <mergeCell ref="A2:G2"/>
    <mergeCell ref="A3:G3"/>
    <mergeCell ref="B10:F10"/>
  </mergeCells>
  <printOptions/>
  <pageMargins left="0.7" right="0.7" top="0.75" bottom="0.75" header="0.3" footer="0.3"/>
  <pageSetup fitToHeight="0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workbookViewId="0" topLeftCell="A1">
      <selection activeCell="E5" sqref="E5"/>
    </sheetView>
  </sheetViews>
  <sheetFormatPr defaultColWidth="9.140625" defaultRowHeight="15"/>
  <cols>
    <col min="1" max="1" width="7.57421875" style="0" customWidth="1"/>
    <col min="2" max="2" width="36.140625" style="21" customWidth="1"/>
    <col min="3" max="3" width="13.57421875" style="8" customWidth="1"/>
    <col min="4" max="4" width="8.00390625" style="0" customWidth="1"/>
    <col min="5" max="5" width="8.7109375" style="0" customWidth="1"/>
    <col min="6" max="6" width="9.421875" style="8" customWidth="1"/>
    <col min="7" max="7" width="11.140625" style="8" customWidth="1"/>
  </cols>
  <sheetData>
    <row r="1" spans="1:7" ht="61.5" customHeight="1">
      <c r="A1" s="61" t="s">
        <v>424</v>
      </c>
      <c r="B1" s="61"/>
      <c r="C1" s="61"/>
      <c r="D1" s="61"/>
      <c r="E1" s="61"/>
      <c r="F1" s="61"/>
      <c r="G1" s="61"/>
    </row>
    <row r="2" spans="1:7" ht="18.75">
      <c r="A2" s="61" t="s">
        <v>213</v>
      </c>
      <c r="B2" s="61"/>
      <c r="C2" s="61"/>
      <c r="D2" s="61"/>
      <c r="E2" s="61"/>
      <c r="F2" s="61"/>
      <c r="G2" s="61"/>
    </row>
    <row r="3" spans="1:7" ht="18.75">
      <c r="A3" s="70" t="s">
        <v>285</v>
      </c>
      <c r="B3" s="70"/>
      <c r="C3" s="70"/>
      <c r="D3" s="70"/>
      <c r="E3" s="70"/>
      <c r="F3" s="70"/>
      <c r="G3" s="70"/>
    </row>
    <row r="4" spans="1:7" ht="47.25">
      <c r="A4" s="12"/>
      <c r="B4" s="22" t="s">
        <v>0</v>
      </c>
      <c r="C4" s="46" t="s">
        <v>425</v>
      </c>
      <c r="D4" s="51" t="s">
        <v>426</v>
      </c>
      <c r="E4" s="22" t="s">
        <v>331</v>
      </c>
      <c r="F4" s="23" t="s">
        <v>1</v>
      </c>
      <c r="G4" s="23" t="s">
        <v>2</v>
      </c>
    </row>
    <row r="5" spans="1:7" s="1" customFormat="1" ht="63">
      <c r="A5" s="41">
        <v>101621</v>
      </c>
      <c r="B5" s="28" t="s">
        <v>155</v>
      </c>
      <c r="C5" s="29">
        <v>260</v>
      </c>
      <c r="D5" s="30" t="s">
        <v>4</v>
      </c>
      <c r="E5" s="49"/>
      <c r="F5" s="31"/>
      <c r="G5" s="47">
        <f>F5*C5</f>
        <v>0</v>
      </c>
    </row>
    <row r="6" spans="1:7" ht="15.75">
      <c r="A6" s="12"/>
      <c r="B6" s="64" t="s">
        <v>6</v>
      </c>
      <c r="C6" s="65"/>
      <c r="D6" s="65"/>
      <c r="E6" s="65"/>
      <c r="F6" s="66"/>
      <c r="G6" s="48">
        <f>SUM(G5:G5)</f>
        <v>0</v>
      </c>
    </row>
    <row r="17" ht="15">
      <c r="G17" s="14"/>
    </row>
  </sheetData>
  <sheetProtection password="FED1" sheet="1" selectLockedCells="1"/>
  <protectedRanges>
    <protectedRange sqref="C1:E3 A1:A3 B4:B65536 C5:E65536" name="Tartom?ny1"/>
    <protectedRange password="FED1" sqref="E4" name="Tartom?ny1_1"/>
    <protectedRange password="FED1" sqref="C4" name="Tartom?ny1_2_1"/>
    <protectedRange password="FED1" sqref="D4" name="Tartom?ny1_3"/>
  </protectedRanges>
  <mergeCells count="4">
    <mergeCell ref="A1:G1"/>
    <mergeCell ref="A2:G2"/>
    <mergeCell ref="A3:G3"/>
    <mergeCell ref="B6:F6"/>
  </mergeCells>
  <printOptions/>
  <pageMargins left="0.7" right="0.7" top="0.75" bottom="0.75" header="0.3" footer="0.3"/>
  <pageSetup fitToHeight="0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workbookViewId="0" topLeftCell="A1">
      <selection activeCell="E5" sqref="E5"/>
    </sheetView>
  </sheetViews>
  <sheetFormatPr defaultColWidth="9.140625" defaultRowHeight="15"/>
  <cols>
    <col min="1" max="1" width="7.7109375" style="1" customWidth="1"/>
    <col min="2" max="2" width="33.8515625" style="1" customWidth="1"/>
    <col min="3" max="3" width="11.00390625" style="7" customWidth="1"/>
    <col min="4" max="4" width="8.7109375" style="2" customWidth="1"/>
    <col min="5" max="5" width="8.8515625" style="2" customWidth="1"/>
    <col min="6" max="6" width="10.57421875" style="7" customWidth="1"/>
    <col min="7" max="7" width="13.57421875" style="7" customWidth="1"/>
    <col min="8" max="16384" width="9.140625" style="1" customWidth="1"/>
  </cols>
  <sheetData>
    <row r="1" spans="1:10" ht="56.25" customHeight="1">
      <c r="A1" s="61" t="s">
        <v>424</v>
      </c>
      <c r="B1" s="61"/>
      <c r="C1" s="61"/>
      <c r="D1" s="61"/>
      <c r="E1" s="61"/>
      <c r="F1" s="61"/>
      <c r="G1" s="61"/>
      <c r="H1" s="18"/>
      <c r="I1" s="19"/>
      <c r="J1" s="19"/>
    </row>
    <row r="2" spans="1:7" ht="18.75" customHeight="1">
      <c r="A2" s="61" t="s">
        <v>213</v>
      </c>
      <c r="B2" s="61"/>
      <c r="C2" s="61"/>
      <c r="D2" s="61"/>
      <c r="E2" s="61"/>
      <c r="F2" s="61"/>
      <c r="G2" s="61"/>
    </row>
    <row r="3" spans="1:7" ht="23.25" customHeight="1">
      <c r="A3" s="61" t="s">
        <v>294</v>
      </c>
      <c r="B3" s="61"/>
      <c r="C3" s="61"/>
      <c r="D3" s="61"/>
      <c r="E3" s="61"/>
      <c r="F3" s="61"/>
      <c r="G3" s="61"/>
    </row>
    <row r="4" spans="1:7" ht="66.75" customHeight="1">
      <c r="A4" s="11"/>
      <c r="B4" s="22" t="s">
        <v>0</v>
      </c>
      <c r="C4" s="46" t="s">
        <v>425</v>
      </c>
      <c r="D4" s="51" t="s">
        <v>426</v>
      </c>
      <c r="E4" s="22" t="s">
        <v>331</v>
      </c>
      <c r="F4" s="23" t="s">
        <v>1</v>
      </c>
      <c r="G4" s="23" t="s">
        <v>2</v>
      </c>
    </row>
    <row r="5" spans="1:7" ht="16.5" customHeight="1">
      <c r="A5" s="41">
        <v>100207</v>
      </c>
      <c r="B5" s="28" t="s">
        <v>92</v>
      </c>
      <c r="C5" s="29">
        <v>700</v>
      </c>
      <c r="D5" s="30" t="s">
        <v>4</v>
      </c>
      <c r="E5" s="49"/>
      <c r="F5" s="31"/>
      <c r="G5" s="47">
        <f>F5*C5</f>
        <v>0</v>
      </c>
    </row>
    <row r="6" spans="1:7" ht="16.5" customHeight="1">
      <c r="A6" s="41">
        <v>100202</v>
      </c>
      <c r="B6" s="28" t="s">
        <v>93</v>
      </c>
      <c r="C6" s="29">
        <v>2050</v>
      </c>
      <c r="D6" s="30" t="s">
        <v>4</v>
      </c>
      <c r="E6" s="49"/>
      <c r="F6" s="31"/>
      <c r="G6" s="47">
        <f aca="true" t="shared" si="0" ref="G6:G18">F6*C6</f>
        <v>0</v>
      </c>
    </row>
    <row r="7" spans="1:7" ht="16.5" customHeight="1">
      <c r="A7" s="41">
        <v>100005</v>
      </c>
      <c r="B7" s="28" t="s">
        <v>94</v>
      </c>
      <c r="C7" s="29">
        <v>40</v>
      </c>
      <c r="D7" s="30" t="s">
        <v>4</v>
      </c>
      <c r="E7" s="49"/>
      <c r="F7" s="31"/>
      <c r="G7" s="47">
        <f t="shared" si="0"/>
        <v>0</v>
      </c>
    </row>
    <row r="8" spans="1:7" ht="16.5" customHeight="1">
      <c r="A8" s="41">
        <v>100250</v>
      </c>
      <c r="B8" s="28" t="s">
        <v>95</v>
      </c>
      <c r="C8" s="29">
        <v>75</v>
      </c>
      <c r="D8" s="30" t="s">
        <v>4</v>
      </c>
      <c r="E8" s="49"/>
      <c r="F8" s="31"/>
      <c r="G8" s="47">
        <f t="shared" si="0"/>
        <v>0</v>
      </c>
    </row>
    <row r="9" spans="1:7" ht="16.5" customHeight="1">
      <c r="A9" s="41">
        <v>100210</v>
      </c>
      <c r="B9" s="28" t="s">
        <v>96</v>
      </c>
      <c r="C9" s="29">
        <v>45</v>
      </c>
      <c r="D9" s="30" t="s">
        <v>4</v>
      </c>
      <c r="E9" s="49"/>
      <c r="F9" s="31"/>
      <c r="G9" s="47">
        <f t="shared" si="0"/>
        <v>0</v>
      </c>
    </row>
    <row r="10" spans="1:7" ht="16.5" customHeight="1">
      <c r="A10" s="41">
        <v>100213</v>
      </c>
      <c r="B10" s="28" t="s">
        <v>97</v>
      </c>
      <c r="C10" s="29">
        <v>100</v>
      </c>
      <c r="D10" s="30" t="s">
        <v>4</v>
      </c>
      <c r="E10" s="49"/>
      <c r="F10" s="31"/>
      <c r="G10" s="47">
        <f t="shared" si="0"/>
        <v>0</v>
      </c>
    </row>
    <row r="11" spans="1:7" ht="36" customHeight="1">
      <c r="A11" s="41">
        <v>100503</v>
      </c>
      <c r="B11" s="28" t="s">
        <v>352</v>
      </c>
      <c r="C11" s="29">
        <v>300</v>
      </c>
      <c r="D11" s="30" t="s">
        <v>4</v>
      </c>
      <c r="E11" s="49"/>
      <c r="F11" s="31"/>
      <c r="G11" s="47">
        <f t="shared" si="0"/>
        <v>0</v>
      </c>
    </row>
    <row r="12" spans="1:7" ht="16.5" customHeight="1">
      <c r="A12" s="41">
        <v>100502</v>
      </c>
      <c r="B12" s="28" t="s">
        <v>98</v>
      </c>
      <c r="C12" s="29">
        <v>1050</v>
      </c>
      <c r="D12" s="30" t="s">
        <v>4</v>
      </c>
      <c r="E12" s="49"/>
      <c r="F12" s="31"/>
      <c r="G12" s="47">
        <f t="shared" si="0"/>
        <v>0</v>
      </c>
    </row>
    <row r="13" spans="1:7" ht="16.5" customHeight="1">
      <c r="A13" s="41">
        <v>102131</v>
      </c>
      <c r="B13" s="28" t="s">
        <v>353</v>
      </c>
      <c r="C13" s="29">
        <v>35</v>
      </c>
      <c r="D13" s="30" t="s">
        <v>4</v>
      </c>
      <c r="E13" s="49"/>
      <c r="F13" s="31"/>
      <c r="G13" s="47">
        <f t="shared" si="0"/>
        <v>0</v>
      </c>
    </row>
    <row r="14" spans="1:7" ht="16.5" customHeight="1">
      <c r="A14" s="41">
        <v>102003</v>
      </c>
      <c r="B14" s="28" t="s">
        <v>354</v>
      </c>
      <c r="C14" s="29">
        <v>50</v>
      </c>
      <c r="D14" s="30" t="s">
        <v>4</v>
      </c>
      <c r="E14" s="49"/>
      <c r="F14" s="31"/>
      <c r="G14" s="47">
        <f t="shared" si="0"/>
        <v>0</v>
      </c>
    </row>
    <row r="15" spans="1:7" ht="16.5" customHeight="1">
      <c r="A15" s="41">
        <v>100231</v>
      </c>
      <c r="B15" s="28" t="s">
        <v>26</v>
      </c>
      <c r="C15" s="29">
        <v>325</v>
      </c>
      <c r="D15" s="30" t="s">
        <v>4</v>
      </c>
      <c r="E15" s="49"/>
      <c r="F15" s="31"/>
      <c r="G15" s="47">
        <f t="shared" si="0"/>
        <v>0</v>
      </c>
    </row>
    <row r="16" spans="1:7" ht="16.5" customHeight="1">
      <c r="A16" s="41">
        <v>100509</v>
      </c>
      <c r="B16" s="28" t="s">
        <v>355</v>
      </c>
      <c r="C16" s="29">
        <v>90</v>
      </c>
      <c r="D16" s="30" t="s">
        <v>4</v>
      </c>
      <c r="E16" s="49"/>
      <c r="F16" s="31"/>
      <c r="G16" s="47">
        <f t="shared" si="0"/>
        <v>0</v>
      </c>
    </row>
    <row r="17" spans="1:7" ht="16.5" customHeight="1">
      <c r="A17" s="41">
        <v>103111</v>
      </c>
      <c r="B17" s="28" t="s">
        <v>297</v>
      </c>
      <c r="C17" s="29">
        <v>40</v>
      </c>
      <c r="D17" s="30" t="s">
        <v>4</v>
      </c>
      <c r="E17" s="49"/>
      <c r="F17" s="31"/>
      <c r="G17" s="47">
        <f t="shared" si="0"/>
        <v>0</v>
      </c>
    </row>
    <row r="18" spans="1:7" ht="16.5" customHeight="1">
      <c r="A18" s="41">
        <v>103001</v>
      </c>
      <c r="B18" s="28" t="s">
        <v>298</v>
      </c>
      <c r="C18" s="29">
        <v>25</v>
      </c>
      <c r="D18" s="30" t="s">
        <v>4</v>
      </c>
      <c r="E18" s="49"/>
      <c r="F18" s="31"/>
      <c r="G18" s="47">
        <f t="shared" si="0"/>
        <v>0</v>
      </c>
    </row>
    <row r="19" spans="1:7" s="3" customFormat="1" ht="16.5" customHeight="1">
      <c r="A19" s="13"/>
      <c r="B19" s="67" t="s">
        <v>6</v>
      </c>
      <c r="C19" s="68"/>
      <c r="D19" s="68"/>
      <c r="E19" s="68"/>
      <c r="F19" s="69"/>
      <c r="G19" s="48">
        <f>SUM(G5:G18)</f>
        <v>0</v>
      </c>
    </row>
  </sheetData>
  <sheetProtection password="FED1" sheet="1" selectLockedCells="1"/>
  <protectedRanges>
    <protectedRange sqref="C2:E3 A2:A3 B4:B65536 C5:E65536" name="Tartom?ny1"/>
    <protectedRange password="FED1" sqref="H1" name="Tartom?ny2"/>
    <protectedRange password="FED1" sqref="E4" name="Tartom?ny1_3"/>
    <protectedRange sqref="A1 C1:E1" name="Tartom?ny1_2"/>
    <protectedRange password="FED1" sqref="C4" name="Tartom?ny1_2_1_1"/>
    <protectedRange password="FED1" sqref="D4" name="Tartom?ny1_5"/>
  </protectedRanges>
  <mergeCells count="4">
    <mergeCell ref="A2:G2"/>
    <mergeCell ref="A3:G3"/>
    <mergeCell ref="A1:G1"/>
    <mergeCell ref="B19:F19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workbookViewId="0" topLeftCell="A1">
      <selection activeCell="E5" sqref="E5"/>
    </sheetView>
  </sheetViews>
  <sheetFormatPr defaultColWidth="9.140625" defaultRowHeight="15"/>
  <cols>
    <col min="1" max="1" width="7.28125" style="0" customWidth="1"/>
    <col min="2" max="2" width="34.140625" style="0" customWidth="1"/>
    <col min="3" max="3" width="11.421875" style="8" customWidth="1"/>
    <col min="4" max="4" width="7.421875" style="0" customWidth="1"/>
    <col min="5" max="5" width="8.7109375" style="0" customWidth="1"/>
    <col min="6" max="6" width="11.140625" style="8" customWidth="1"/>
    <col min="7" max="7" width="13.421875" style="8" customWidth="1"/>
  </cols>
  <sheetData>
    <row r="1" spans="1:10" ht="58.5" customHeight="1">
      <c r="A1" s="61" t="s">
        <v>424</v>
      </c>
      <c r="B1" s="61"/>
      <c r="C1" s="61"/>
      <c r="D1" s="61"/>
      <c r="E1" s="61"/>
      <c r="F1" s="61"/>
      <c r="G1" s="61"/>
      <c r="H1" s="18"/>
      <c r="I1" s="20"/>
      <c r="J1" s="20"/>
    </row>
    <row r="2" spans="1:7" ht="18.75" customHeight="1">
      <c r="A2" s="61" t="s">
        <v>213</v>
      </c>
      <c r="B2" s="61"/>
      <c r="C2" s="61"/>
      <c r="D2" s="61"/>
      <c r="E2" s="61"/>
      <c r="F2" s="61"/>
      <c r="G2" s="61"/>
    </row>
    <row r="3" spans="1:7" ht="18.75">
      <c r="A3" s="61" t="s">
        <v>278</v>
      </c>
      <c r="B3" s="61"/>
      <c r="C3" s="61"/>
      <c r="D3" s="61"/>
      <c r="E3" s="61"/>
      <c r="F3" s="61"/>
      <c r="G3" s="61"/>
    </row>
    <row r="4" spans="1:7" ht="60.75" customHeight="1">
      <c r="A4" s="12"/>
      <c r="B4" s="22" t="s">
        <v>0</v>
      </c>
      <c r="C4" s="46" t="s">
        <v>425</v>
      </c>
      <c r="D4" s="51" t="s">
        <v>426</v>
      </c>
      <c r="E4" s="22" t="s">
        <v>331</v>
      </c>
      <c r="F4" s="23" t="s">
        <v>1</v>
      </c>
      <c r="G4" s="23" t="s">
        <v>2</v>
      </c>
    </row>
    <row r="5" spans="1:7" ht="47.25">
      <c r="A5" s="58">
        <v>102801</v>
      </c>
      <c r="B5" s="28" t="s">
        <v>347</v>
      </c>
      <c r="C5" s="29">
        <v>75</v>
      </c>
      <c r="D5" s="30" t="s">
        <v>4</v>
      </c>
      <c r="E5" s="49"/>
      <c r="F5" s="31"/>
      <c r="G5" s="47">
        <f>F5*C5</f>
        <v>0</v>
      </c>
    </row>
    <row r="6" spans="1:7" ht="15.75">
      <c r="A6" s="58">
        <v>102801</v>
      </c>
      <c r="B6" s="28" t="s">
        <v>299</v>
      </c>
      <c r="C6" s="29">
        <v>1.5</v>
      </c>
      <c r="D6" s="30" t="s">
        <v>4</v>
      </c>
      <c r="E6" s="49"/>
      <c r="F6" s="31"/>
      <c r="G6" s="47">
        <f aca="true" t="shared" si="0" ref="G6:G26">F6*C6</f>
        <v>0</v>
      </c>
    </row>
    <row r="7" spans="1:7" ht="15.75">
      <c r="A7" s="58">
        <v>103102</v>
      </c>
      <c r="B7" s="28" t="s">
        <v>132</v>
      </c>
      <c r="C7" s="29">
        <v>40</v>
      </c>
      <c r="D7" s="30" t="s">
        <v>4</v>
      </c>
      <c r="E7" s="49"/>
      <c r="F7" s="31"/>
      <c r="G7" s="47">
        <f t="shared" si="0"/>
        <v>0</v>
      </c>
    </row>
    <row r="8" spans="1:7" ht="31.5">
      <c r="A8" s="58">
        <v>103101</v>
      </c>
      <c r="B8" s="28" t="s">
        <v>351</v>
      </c>
      <c r="C8" s="29">
        <v>50</v>
      </c>
      <c r="D8" s="30" t="s">
        <v>4</v>
      </c>
      <c r="E8" s="49"/>
      <c r="F8" s="31"/>
      <c r="G8" s="47">
        <f t="shared" si="0"/>
        <v>0</v>
      </c>
    </row>
    <row r="9" spans="1:7" ht="47.25">
      <c r="A9" s="58">
        <v>102601</v>
      </c>
      <c r="B9" s="28" t="s">
        <v>348</v>
      </c>
      <c r="C9" s="29">
        <v>205</v>
      </c>
      <c r="D9" s="30" t="s">
        <v>4</v>
      </c>
      <c r="E9" s="49"/>
      <c r="F9" s="31"/>
      <c r="G9" s="47">
        <f t="shared" si="0"/>
        <v>0</v>
      </c>
    </row>
    <row r="10" spans="1:7" ht="15.75">
      <c r="A10" s="58">
        <v>103104</v>
      </c>
      <c r="B10" s="28" t="s">
        <v>336</v>
      </c>
      <c r="C10" s="29">
        <v>25</v>
      </c>
      <c r="D10" s="30" t="s">
        <v>4</v>
      </c>
      <c r="E10" s="49"/>
      <c r="F10" s="31"/>
      <c r="G10" s="47">
        <f t="shared" si="0"/>
        <v>0</v>
      </c>
    </row>
    <row r="11" spans="1:7" ht="94.5">
      <c r="A11" s="58"/>
      <c r="B11" s="28" t="s">
        <v>349</v>
      </c>
      <c r="C11" s="29"/>
      <c r="D11" s="30"/>
      <c r="E11" s="49"/>
      <c r="F11" s="31"/>
      <c r="G11" s="47">
        <f t="shared" si="0"/>
        <v>0</v>
      </c>
    </row>
    <row r="12" spans="1:7" ht="15.75">
      <c r="A12" s="58">
        <v>102301</v>
      </c>
      <c r="B12" s="28" t="s">
        <v>337</v>
      </c>
      <c r="C12" s="29">
        <v>95</v>
      </c>
      <c r="D12" s="30" t="s">
        <v>4</v>
      </c>
      <c r="E12" s="49"/>
      <c r="F12" s="42"/>
      <c r="G12" s="47">
        <f t="shared" si="0"/>
        <v>0</v>
      </c>
    </row>
    <row r="13" spans="1:7" ht="15.75">
      <c r="A13" s="58">
        <v>102414</v>
      </c>
      <c r="B13" s="28" t="s">
        <v>338</v>
      </c>
      <c r="C13" s="29">
        <v>45</v>
      </c>
      <c r="D13" s="30" t="s">
        <v>4</v>
      </c>
      <c r="E13" s="49"/>
      <c r="F13" s="42"/>
      <c r="G13" s="47">
        <f t="shared" si="0"/>
        <v>0</v>
      </c>
    </row>
    <row r="14" spans="1:7" ht="15.75">
      <c r="A14" s="58">
        <v>121113</v>
      </c>
      <c r="B14" s="28" t="s">
        <v>339</v>
      </c>
      <c r="C14" s="29">
        <v>45</v>
      </c>
      <c r="D14" s="30" t="s">
        <v>4</v>
      </c>
      <c r="E14" s="49"/>
      <c r="F14" s="42"/>
      <c r="G14" s="47">
        <f t="shared" si="0"/>
        <v>0</v>
      </c>
    </row>
    <row r="15" spans="1:7" ht="15.75">
      <c r="A15" s="58">
        <v>102406</v>
      </c>
      <c r="B15" s="28" t="s">
        <v>340</v>
      </c>
      <c r="C15" s="29">
        <v>45</v>
      </c>
      <c r="D15" s="30" t="s">
        <v>4</v>
      </c>
      <c r="E15" s="49"/>
      <c r="F15" s="42"/>
      <c r="G15" s="47">
        <f t="shared" si="0"/>
        <v>0</v>
      </c>
    </row>
    <row r="16" spans="1:7" ht="15.75">
      <c r="A16" s="58">
        <v>102404</v>
      </c>
      <c r="B16" s="28" t="s">
        <v>341</v>
      </c>
      <c r="C16" s="29">
        <v>55</v>
      </c>
      <c r="D16" s="30" t="s">
        <v>4</v>
      </c>
      <c r="E16" s="49"/>
      <c r="F16" s="42"/>
      <c r="G16" s="47">
        <f t="shared" si="0"/>
        <v>0</v>
      </c>
    </row>
    <row r="17" spans="1:7" ht="15.75">
      <c r="A17" s="58">
        <v>102413</v>
      </c>
      <c r="B17" s="28" t="s">
        <v>342</v>
      </c>
      <c r="C17" s="29">
        <v>55</v>
      </c>
      <c r="D17" s="30" t="s">
        <v>4</v>
      </c>
      <c r="E17" s="49"/>
      <c r="F17" s="42"/>
      <c r="G17" s="47">
        <f t="shared" si="0"/>
        <v>0</v>
      </c>
    </row>
    <row r="18" spans="1:7" ht="47.25">
      <c r="A18" s="58">
        <v>102703</v>
      </c>
      <c r="B18" s="28" t="s">
        <v>346</v>
      </c>
      <c r="C18" s="29">
        <v>25</v>
      </c>
      <c r="D18" s="30" t="s">
        <v>4</v>
      </c>
      <c r="E18" s="49"/>
      <c r="F18" s="31"/>
      <c r="G18" s="47">
        <f t="shared" si="0"/>
        <v>0</v>
      </c>
    </row>
    <row r="19" spans="1:7" ht="15.75">
      <c r="A19" s="58">
        <v>102901</v>
      </c>
      <c r="B19" s="28" t="s">
        <v>423</v>
      </c>
      <c r="C19" s="29">
        <v>3</v>
      </c>
      <c r="D19" s="30" t="s">
        <v>4</v>
      </c>
      <c r="E19" s="49"/>
      <c r="F19" s="31"/>
      <c r="G19" s="47">
        <f t="shared" si="0"/>
        <v>0</v>
      </c>
    </row>
    <row r="20" spans="1:7" ht="31.5">
      <c r="A20" s="58">
        <v>102407</v>
      </c>
      <c r="B20" s="28" t="s">
        <v>350</v>
      </c>
      <c r="C20" s="29">
        <v>20</v>
      </c>
      <c r="D20" s="30" t="s">
        <v>4</v>
      </c>
      <c r="E20" s="49"/>
      <c r="F20" s="31"/>
      <c r="G20" s="47">
        <f t="shared" si="0"/>
        <v>0</v>
      </c>
    </row>
    <row r="21" spans="1:7" ht="47.25">
      <c r="A21" s="58">
        <v>103312</v>
      </c>
      <c r="B21" s="28" t="s">
        <v>370</v>
      </c>
      <c r="C21" s="29">
        <v>15</v>
      </c>
      <c r="D21" s="30" t="s">
        <v>4</v>
      </c>
      <c r="E21" s="49"/>
      <c r="F21" s="31"/>
      <c r="G21" s="47">
        <f t="shared" si="0"/>
        <v>0</v>
      </c>
    </row>
    <row r="22" spans="1:7" ht="15.75">
      <c r="A22" s="58">
        <v>102211</v>
      </c>
      <c r="B22" s="28" t="s">
        <v>343</v>
      </c>
      <c r="C22" s="29">
        <v>200</v>
      </c>
      <c r="D22" s="30" t="s">
        <v>4</v>
      </c>
      <c r="E22" s="49"/>
      <c r="F22" s="31"/>
      <c r="G22" s="47">
        <f t="shared" si="0"/>
        <v>0</v>
      </c>
    </row>
    <row r="23" spans="1:7" ht="15.75">
      <c r="A23" s="58">
        <v>102211</v>
      </c>
      <c r="B23" s="28" t="s">
        <v>344</v>
      </c>
      <c r="C23" s="29">
        <v>60</v>
      </c>
      <c r="D23" s="30" t="s">
        <v>4</v>
      </c>
      <c r="E23" s="49"/>
      <c r="F23" s="31"/>
      <c r="G23" s="47">
        <f t="shared" si="0"/>
        <v>0</v>
      </c>
    </row>
    <row r="24" spans="1:7" ht="15.75">
      <c r="A24" s="58"/>
      <c r="B24" s="28" t="s">
        <v>398</v>
      </c>
      <c r="C24" s="29">
        <v>3</v>
      </c>
      <c r="D24" s="30" t="s">
        <v>4</v>
      </c>
      <c r="E24" s="49"/>
      <c r="F24" s="31"/>
      <c r="G24" s="47">
        <f t="shared" si="0"/>
        <v>0</v>
      </c>
    </row>
    <row r="25" spans="1:7" ht="15.75">
      <c r="A25" s="58"/>
      <c r="B25" s="28" t="s">
        <v>399</v>
      </c>
      <c r="C25" s="29">
        <v>2</v>
      </c>
      <c r="D25" s="30" t="s">
        <v>4</v>
      </c>
      <c r="E25" s="49"/>
      <c r="F25" s="31"/>
      <c r="G25" s="47">
        <f t="shared" si="0"/>
        <v>0</v>
      </c>
    </row>
    <row r="26" spans="1:7" ht="15.75">
      <c r="A26" s="58">
        <v>104001</v>
      </c>
      <c r="B26" s="28" t="s">
        <v>345</v>
      </c>
      <c r="C26" s="29">
        <v>25</v>
      </c>
      <c r="D26" s="30" t="s">
        <v>4</v>
      </c>
      <c r="E26" s="49"/>
      <c r="F26" s="31"/>
      <c r="G26" s="47">
        <f t="shared" si="0"/>
        <v>0</v>
      </c>
    </row>
    <row r="27" spans="1:7" ht="15.75">
      <c r="A27" s="58"/>
      <c r="B27" s="67" t="s">
        <v>6</v>
      </c>
      <c r="C27" s="68"/>
      <c r="D27" s="68"/>
      <c r="E27" s="68"/>
      <c r="F27" s="69"/>
      <c r="G27" s="48">
        <f>SUM(G5:G26)</f>
        <v>0</v>
      </c>
    </row>
  </sheetData>
  <sheetProtection password="FED1" sheet="1" selectLockedCells="1"/>
  <protectedRanges>
    <protectedRange sqref="C2:E3 A2:A3 B4:B65536 C5:E65536" name="Tartom?ny1"/>
    <protectedRange password="FED1" sqref="H1" name="Tartom?ny2"/>
    <protectedRange password="FED1" sqref="E4" name="Tartom?ny1_2"/>
    <protectedRange password="FED1" sqref="C4" name="Tartom?ny1_2_1_2"/>
    <protectedRange password="FED1" sqref="D4" name="Tartom?ny1_5"/>
  </protectedRanges>
  <mergeCells count="4">
    <mergeCell ref="A2:G2"/>
    <mergeCell ref="A3:G3"/>
    <mergeCell ref="A1:G1"/>
    <mergeCell ref="B27:F27"/>
  </mergeCells>
  <printOptions/>
  <pageMargins left="0.7" right="0.7" top="0.75" bottom="0.75" header="0.3" footer="0.3"/>
  <pageSetup fitToHeight="0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7.28125" style="0" customWidth="1"/>
    <col min="2" max="2" width="36.421875" style="21" customWidth="1"/>
    <col min="3" max="3" width="11.140625" style="8" customWidth="1"/>
    <col min="5" max="5" width="8.8515625" style="0" customWidth="1"/>
    <col min="6" max="6" width="8.421875" style="8" customWidth="1"/>
    <col min="7" max="7" width="12.421875" style="8" customWidth="1"/>
  </cols>
  <sheetData>
    <row r="1" spans="1:10" ht="60" customHeight="1">
      <c r="A1" s="61" t="s">
        <v>424</v>
      </c>
      <c r="B1" s="61"/>
      <c r="C1" s="61"/>
      <c r="D1" s="61"/>
      <c r="E1" s="61"/>
      <c r="F1" s="61"/>
      <c r="G1" s="61"/>
      <c r="H1" s="18"/>
      <c r="I1" s="20"/>
      <c r="J1" s="20"/>
    </row>
    <row r="2" spans="1:7" ht="18.75">
      <c r="A2" s="61" t="s">
        <v>213</v>
      </c>
      <c r="B2" s="61"/>
      <c r="C2" s="61"/>
      <c r="D2" s="61"/>
      <c r="E2" s="61"/>
      <c r="F2" s="61"/>
      <c r="G2" s="61"/>
    </row>
    <row r="3" spans="1:7" ht="18.75">
      <c r="A3" s="61" t="s">
        <v>182</v>
      </c>
      <c r="B3" s="61"/>
      <c r="C3" s="61"/>
      <c r="D3" s="61"/>
      <c r="E3" s="61"/>
      <c r="F3" s="61"/>
      <c r="G3" s="61"/>
    </row>
    <row r="4" spans="1:7" ht="47.25">
      <c r="A4" s="12"/>
      <c r="B4" s="22" t="s">
        <v>0</v>
      </c>
      <c r="C4" s="46" t="s">
        <v>425</v>
      </c>
      <c r="D4" s="51" t="s">
        <v>426</v>
      </c>
      <c r="E4" s="22" t="s">
        <v>331</v>
      </c>
      <c r="F4" s="23" t="s">
        <v>1</v>
      </c>
      <c r="G4" s="23" t="s">
        <v>2</v>
      </c>
    </row>
    <row r="5" spans="1:7" ht="15.75">
      <c r="A5" s="12">
        <v>112011</v>
      </c>
      <c r="B5" s="28" t="s">
        <v>195</v>
      </c>
      <c r="C5" s="29">
        <v>3</v>
      </c>
      <c r="D5" s="30" t="s">
        <v>4</v>
      </c>
      <c r="E5" s="49"/>
      <c r="F5" s="31"/>
      <c r="G5" s="47">
        <f>C5*F5</f>
        <v>0</v>
      </c>
    </row>
    <row r="6" spans="1:7" ht="15.75">
      <c r="A6" s="12">
        <v>112011</v>
      </c>
      <c r="B6" s="28" t="s">
        <v>196</v>
      </c>
      <c r="C6" s="29">
        <v>3</v>
      </c>
      <c r="D6" s="30" t="s">
        <v>4</v>
      </c>
      <c r="E6" s="49"/>
      <c r="F6" s="31"/>
      <c r="G6" s="47">
        <f aca="true" t="shared" si="0" ref="G6:G19">C6*F6</f>
        <v>0</v>
      </c>
    </row>
    <row r="7" spans="1:7" ht="15" customHeight="1">
      <c r="A7" s="12">
        <v>112011</v>
      </c>
      <c r="B7" s="28" t="s">
        <v>197</v>
      </c>
      <c r="C7" s="29">
        <v>3</v>
      </c>
      <c r="D7" s="30" t="s">
        <v>4</v>
      </c>
      <c r="E7" s="49"/>
      <c r="F7" s="31"/>
      <c r="G7" s="47">
        <f t="shared" si="0"/>
        <v>0</v>
      </c>
    </row>
    <row r="8" spans="1:7" ht="15.75">
      <c r="A8" s="12">
        <v>112011</v>
      </c>
      <c r="B8" s="28" t="s">
        <v>198</v>
      </c>
      <c r="C8" s="29">
        <v>3</v>
      </c>
      <c r="D8" s="30" t="s">
        <v>4</v>
      </c>
      <c r="E8" s="49"/>
      <c r="F8" s="31"/>
      <c r="G8" s="47">
        <f t="shared" si="0"/>
        <v>0</v>
      </c>
    </row>
    <row r="9" spans="1:7" ht="15.75">
      <c r="A9" s="12">
        <v>112011</v>
      </c>
      <c r="B9" s="28" t="s">
        <v>199</v>
      </c>
      <c r="C9" s="29">
        <v>3.5</v>
      </c>
      <c r="D9" s="30" t="s">
        <v>4</v>
      </c>
      <c r="E9" s="49"/>
      <c r="F9" s="31"/>
      <c r="G9" s="47">
        <f t="shared" si="0"/>
        <v>0</v>
      </c>
    </row>
    <row r="10" spans="1:7" ht="15.75">
      <c r="A10" s="12">
        <v>112021</v>
      </c>
      <c r="B10" s="28" t="s">
        <v>178</v>
      </c>
      <c r="C10" s="29">
        <v>3</v>
      </c>
      <c r="D10" s="30" t="s">
        <v>4</v>
      </c>
      <c r="E10" s="49"/>
      <c r="F10" s="31"/>
      <c r="G10" s="47">
        <f t="shared" si="0"/>
        <v>0</v>
      </c>
    </row>
    <row r="11" spans="1:7" ht="15.75">
      <c r="A11" s="12">
        <v>113649</v>
      </c>
      <c r="B11" s="28" t="s">
        <v>179</v>
      </c>
      <c r="C11" s="29">
        <v>3</v>
      </c>
      <c r="D11" s="30" t="s">
        <v>4</v>
      </c>
      <c r="E11" s="49"/>
      <c r="F11" s="31"/>
      <c r="G11" s="47">
        <f t="shared" si="0"/>
        <v>0</v>
      </c>
    </row>
    <row r="12" spans="1:7" ht="15.75">
      <c r="A12" s="12">
        <v>110404</v>
      </c>
      <c r="B12" s="28" t="s">
        <v>180</v>
      </c>
      <c r="C12" s="29">
        <v>2</v>
      </c>
      <c r="D12" s="30" t="s">
        <v>4</v>
      </c>
      <c r="E12" s="49"/>
      <c r="F12" s="31"/>
      <c r="G12" s="47">
        <f t="shared" si="0"/>
        <v>0</v>
      </c>
    </row>
    <row r="13" spans="1:7" ht="15.75">
      <c r="A13" s="12">
        <v>110301</v>
      </c>
      <c r="B13" s="28" t="s">
        <v>400</v>
      </c>
      <c r="C13" s="29">
        <v>3</v>
      </c>
      <c r="D13" s="30" t="s">
        <v>4</v>
      </c>
      <c r="E13" s="49"/>
      <c r="F13" s="31"/>
      <c r="G13" s="47">
        <f t="shared" si="0"/>
        <v>0</v>
      </c>
    </row>
    <row r="14" spans="1:7" ht="15.75">
      <c r="A14" s="12">
        <v>120513</v>
      </c>
      <c r="B14" s="28" t="s">
        <v>237</v>
      </c>
      <c r="C14" s="45">
        <v>0.6</v>
      </c>
      <c r="D14" s="30" t="s">
        <v>4</v>
      </c>
      <c r="E14" s="49"/>
      <c r="F14" s="31"/>
      <c r="G14" s="47">
        <f t="shared" si="0"/>
        <v>0</v>
      </c>
    </row>
    <row r="15" spans="1:7" ht="15.75">
      <c r="A15" s="12">
        <v>110407</v>
      </c>
      <c r="B15" s="28" t="s">
        <v>200</v>
      </c>
      <c r="C15" s="29">
        <v>5</v>
      </c>
      <c r="D15" s="30" t="s">
        <v>4</v>
      </c>
      <c r="E15" s="49"/>
      <c r="F15" s="42"/>
      <c r="G15" s="47">
        <f t="shared" si="0"/>
        <v>0</v>
      </c>
    </row>
    <row r="16" spans="1:7" ht="15.75">
      <c r="A16" s="12">
        <v>112011</v>
      </c>
      <c r="B16" s="28" t="s">
        <v>181</v>
      </c>
      <c r="C16" s="29">
        <v>3</v>
      </c>
      <c r="D16" s="30" t="s">
        <v>4</v>
      </c>
      <c r="E16" s="49"/>
      <c r="F16" s="42"/>
      <c r="G16" s="47">
        <f t="shared" si="0"/>
        <v>0</v>
      </c>
    </row>
    <row r="17" spans="1:7" ht="15.75">
      <c r="A17" s="12">
        <v>105493</v>
      </c>
      <c r="B17" s="28" t="s">
        <v>238</v>
      </c>
      <c r="C17" s="29">
        <v>18</v>
      </c>
      <c r="D17" s="30" t="s">
        <v>4</v>
      </c>
      <c r="E17" s="49"/>
      <c r="F17" s="42"/>
      <c r="G17" s="47">
        <f t="shared" si="0"/>
        <v>0</v>
      </c>
    </row>
    <row r="18" spans="1:7" ht="15.75">
      <c r="A18" s="12">
        <v>105006</v>
      </c>
      <c r="B18" s="28" t="s">
        <v>239</v>
      </c>
      <c r="C18" s="29">
        <v>15</v>
      </c>
      <c r="D18" s="30" t="s">
        <v>240</v>
      </c>
      <c r="E18" s="49"/>
      <c r="F18" s="42"/>
      <c r="G18" s="47">
        <f t="shared" si="0"/>
        <v>0</v>
      </c>
    </row>
    <row r="19" spans="1:7" ht="15.75">
      <c r="A19" s="12"/>
      <c r="B19" s="28" t="s">
        <v>241</v>
      </c>
      <c r="C19" s="29">
        <v>1.5</v>
      </c>
      <c r="D19" s="30" t="s">
        <v>240</v>
      </c>
      <c r="E19" s="49"/>
      <c r="F19" s="42"/>
      <c r="G19" s="47">
        <f t="shared" si="0"/>
        <v>0</v>
      </c>
    </row>
    <row r="20" spans="1:7" ht="15.75">
      <c r="A20" s="12"/>
      <c r="B20" s="64" t="s">
        <v>6</v>
      </c>
      <c r="C20" s="65"/>
      <c r="D20" s="65"/>
      <c r="E20" s="65"/>
      <c r="F20" s="66"/>
      <c r="G20" s="48">
        <f>SUM(G5:G19)</f>
        <v>0</v>
      </c>
    </row>
  </sheetData>
  <sheetProtection password="FED1" sheet="1" selectLockedCells="1"/>
  <protectedRanges>
    <protectedRange sqref="C2:E3 A2:A3 B4:B65536 C5:E65536" name="Tartom?ny1"/>
    <protectedRange password="FED1" sqref="H1" name="Tartom?ny2"/>
    <protectedRange password="FED1" sqref="E4" name="Tartom?ny1_2"/>
    <protectedRange sqref="A1 C1:E1" name="Tartom?ny1_3"/>
    <protectedRange password="FED1" sqref="C4" name="Tartom?ny1_2_1_1"/>
    <protectedRange password="FED1" sqref="D4" name="Tartom?ny1_5"/>
  </protectedRanges>
  <mergeCells count="4">
    <mergeCell ref="A2:G2"/>
    <mergeCell ref="A3:G3"/>
    <mergeCell ref="A1:G1"/>
    <mergeCell ref="B20:F20"/>
  </mergeCells>
  <printOptions/>
  <pageMargins left="0.7" right="0.7" top="0.75" bottom="0.75" header="0.3" footer="0.3"/>
  <pageSetup fitToHeight="0" fitToWidth="1"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2"/>
  <sheetViews>
    <sheetView workbookViewId="0" topLeftCell="A1">
      <selection activeCell="E5" sqref="E5"/>
    </sheetView>
  </sheetViews>
  <sheetFormatPr defaultColWidth="9.140625" defaultRowHeight="15"/>
  <cols>
    <col min="1" max="1" width="7.7109375" style="1" customWidth="1"/>
    <col min="2" max="2" width="39.57421875" style="1" customWidth="1"/>
    <col min="3" max="3" width="11.00390625" style="7" customWidth="1"/>
    <col min="4" max="4" width="7.57421875" style="2" customWidth="1"/>
    <col min="5" max="5" width="8.7109375" style="2" customWidth="1"/>
    <col min="6" max="6" width="8.140625" style="7" customWidth="1"/>
    <col min="7" max="7" width="11.57421875" style="7" customWidth="1"/>
    <col min="8" max="16384" width="9.140625" style="1" customWidth="1"/>
  </cols>
  <sheetData>
    <row r="1" spans="1:10" ht="60" customHeight="1">
      <c r="A1" s="61" t="s">
        <v>424</v>
      </c>
      <c r="B1" s="61"/>
      <c r="C1" s="61"/>
      <c r="D1" s="61"/>
      <c r="E1" s="61"/>
      <c r="F1" s="61"/>
      <c r="G1" s="61"/>
      <c r="H1" s="18"/>
      <c r="I1" s="19"/>
      <c r="J1" s="19"/>
    </row>
    <row r="2" spans="1:7" ht="18.75">
      <c r="A2" s="61" t="s">
        <v>213</v>
      </c>
      <c r="B2" s="61"/>
      <c r="C2" s="61"/>
      <c r="D2" s="61"/>
      <c r="E2" s="61"/>
      <c r="F2" s="61"/>
      <c r="G2" s="61"/>
    </row>
    <row r="3" spans="1:7" ht="18.75">
      <c r="A3" s="10"/>
      <c r="B3" s="70" t="s">
        <v>279</v>
      </c>
      <c r="C3" s="70"/>
      <c r="D3" s="70"/>
      <c r="E3" s="70"/>
      <c r="F3" s="70"/>
      <c r="G3" s="70"/>
    </row>
    <row r="4" spans="1:7" ht="63">
      <c r="A4" s="11"/>
      <c r="B4" s="22" t="s">
        <v>0</v>
      </c>
      <c r="C4" s="46" t="s">
        <v>425</v>
      </c>
      <c r="D4" s="51" t="s">
        <v>426</v>
      </c>
      <c r="E4" s="22" t="s">
        <v>331</v>
      </c>
      <c r="F4" s="23" t="s">
        <v>1</v>
      </c>
      <c r="G4" s="23" t="s">
        <v>2</v>
      </c>
    </row>
    <row r="5" spans="1:7" ht="15.75">
      <c r="A5" s="41">
        <v>104212</v>
      </c>
      <c r="B5" s="28" t="s">
        <v>332</v>
      </c>
      <c r="C5" s="43">
        <v>180</v>
      </c>
      <c r="D5" s="30" t="s">
        <v>4</v>
      </c>
      <c r="E5" s="49"/>
      <c r="F5" s="31"/>
      <c r="G5" s="47">
        <f>F5*C5</f>
        <v>0</v>
      </c>
    </row>
    <row r="6" spans="1:7" ht="15.75">
      <c r="A6" s="41">
        <v>104212</v>
      </c>
      <c r="B6" s="28" t="s">
        <v>369</v>
      </c>
      <c r="C6" s="43">
        <v>10</v>
      </c>
      <c r="D6" s="30" t="s">
        <v>4</v>
      </c>
      <c r="E6" s="49"/>
      <c r="F6" s="31"/>
      <c r="G6" s="47">
        <f aca="true" t="shared" si="0" ref="G6:G69">F6*C6</f>
        <v>0</v>
      </c>
    </row>
    <row r="7" spans="1:7" ht="15.75">
      <c r="A7" s="41">
        <v>104201</v>
      </c>
      <c r="B7" s="28" t="s">
        <v>140</v>
      </c>
      <c r="C7" s="43">
        <v>105</v>
      </c>
      <c r="D7" s="30" t="s">
        <v>4</v>
      </c>
      <c r="E7" s="49"/>
      <c r="F7" s="31"/>
      <c r="G7" s="47">
        <f t="shared" si="0"/>
        <v>0</v>
      </c>
    </row>
    <row r="8" spans="1:7" ht="15.75">
      <c r="A8" s="41">
        <v>104211</v>
      </c>
      <c r="B8" s="28" t="s">
        <v>356</v>
      </c>
      <c r="C8" s="43">
        <v>45</v>
      </c>
      <c r="D8" s="30" t="s">
        <v>4</v>
      </c>
      <c r="E8" s="49"/>
      <c r="F8" s="31"/>
      <c r="G8" s="47">
        <f t="shared" si="0"/>
        <v>0</v>
      </c>
    </row>
    <row r="9" spans="1:7" ht="15.75">
      <c r="A9" s="41">
        <v>110101</v>
      </c>
      <c r="B9" s="28" t="s">
        <v>101</v>
      </c>
      <c r="C9" s="43">
        <v>25</v>
      </c>
      <c r="D9" s="30" t="s">
        <v>4</v>
      </c>
      <c r="E9" s="49"/>
      <c r="F9" s="31"/>
      <c r="G9" s="47">
        <f t="shared" si="0"/>
        <v>0</v>
      </c>
    </row>
    <row r="10" spans="1:7" ht="15.75">
      <c r="A10" s="41">
        <v>110101</v>
      </c>
      <c r="B10" s="28" t="s">
        <v>102</v>
      </c>
      <c r="C10" s="43">
        <v>950</v>
      </c>
      <c r="D10" s="30" t="s">
        <v>4</v>
      </c>
      <c r="E10" s="49"/>
      <c r="F10" s="31"/>
      <c r="G10" s="47">
        <f t="shared" si="0"/>
        <v>0</v>
      </c>
    </row>
    <row r="11" spans="1:7" ht="15.75">
      <c r="A11" s="41">
        <v>110103</v>
      </c>
      <c r="B11" s="28" t="s">
        <v>103</v>
      </c>
      <c r="C11" s="43">
        <v>160</v>
      </c>
      <c r="D11" s="30" t="s">
        <v>4</v>
      </c>
      <c r="E11" s="49"/>
      <c r="F11" s="31"/>
      <c r="G11" s="47">
        <f t="shared" si="0"/>
        <v>0</v>
      </c>
    </row>
    <row r="12" spans="1:7" ht="15.75">
      <c r="A12" s="41">
        <v>110401</v>
      </c>
      <c r="B12" s="28" t="s">
        <v>121</v>
      </c>
      <c r="C12" s="43">
        <v>825</v>
      </c>
      <c r="D12" s="30" t="s">
        <v>4</v>
      </c>
      <c r="E12" s="49"/>
      <c r="F12" s="31"/>
      <c r="G12" s="47">
        <f t="shared" si="0"/>
        <v>0</v>
      </c>
    </row>
    <row r="13" spans="1:7" ht="15.75">
      <c r="A13" s="41">
        <v>112005</v>
      </c>
      <c r="B13" s="28" t="s">
        <v>104</v>
      </c>
      <c r="C13" s="43">
        <v>35</v>
      </c>
      <c r="D13" s="30" t="s">
        <v>4</v>
      </c>
      <c r="E13" s="49"/>
      <c r="F13" s="31"/>
      <c r="G13" s="47">
        <f t="shared" si="0"/>
        <v>0</v>
      </c>
    </row>
    <row r="14" spans="1:7" ht="15.75">
      <c r="A14" s="41">
        <v>112003</v>
      </c>
      <c r="B14" s="28" t="s">
        <v>105</v>
      </c>
      <c r="C14" s="43">
        <v>125</v>
      </c>
      <c r="D14" s="30" t="s">
        <v>4</v>
      </c>
      <c r="E14" s="49"/>
      <c r="F14" s="31"/>
      <c r="G14" s="47">
        <f t="shared" si="0"/>
        <v>0</v>
      </c>
    </row>
    <row r="15" spans="1:7" ht="15.75">
      <c r="A15" s="41">
        <v>112012</v>
      </c>
      <c r="B15" s="28" t="s">
        <v>159</v>
      </c>
      <c r="C15" s="43">
        <v>375</v>
      </c>
      <c r="D15" s="30" t="s">
        <v>4</v>
      </c>
      <c r="E15" s="49"/>
      <c r="F15" s="42"/>
      <c r="G15" s="47">
        <f t="shared" si="0"/>
        <v>0</v>
      </c>
    </row>
    <row r="16" spans="1:7" ht="15.75">
      <c r="A16" s="41">
        <v>112012</v>
      </c>
      <c r="B16" s="28" t="s">
        <v>357</v>
      </c>
      <c r="C16" s="43">
        <v>40</v>
      </c>
      <c r="D16" s="30" t="s">
        <v>4</v>
      </c>
      <c r="E16" s="49"/>
      <c r="F16" s="42"/>
      <c r="G16" s="47">
        <f t="shared" si="0"/>
        <v>0</v>
      </c>
    </row>
    <row r="17" spans="1:7" ht="15.75">
      <c r="A17" s="41">
        <v>112012</v>
      </c>
      <c r="B17" s="28" t="s">
        <v>141</v>
      </c>
      <c r="C17" s="43">
        <v>30</v>
      </c>
      <c r="D17" s="30" t="s">
        <v>4</v>
      </c>
      <c r="E17" s="49"/>
      <c r="F17" s="42"/>
      <c r="G17" s="47">
        <f t="shared" si="0"/>
        <v>0</v>
      </c>
    </row>
    <row r="18" spans="1:7" ht="15.75">
      <c r="A18" s="41">
        <v>112012</v>
      </c>
      <c r="B18" s="28" t="s">
        <v>106</v>
      </c>
      <c r="C18" s="43">
        <v>100</v>
      </c>
      <c r="D18" s="30" t="s">
        <v>4</v>
      </c>
      <c r="E18" s="49"/>
      <c r="F18" s="42"/>
      <c r="G18" s="47">
        <f t="shared" si="0"/>
        <v>0</v>
      </c>
    </row>
    <row r="19" spans="1:7" ht="15.75">
      <c r="A19" s="41">
        <v>112012</v>
      </c>
      <c r="B19" s="28" t="s">
        <v>107</v>
      </c>
      <c r="C19" s="43">
        <v>100</v>
      </c>
      <c r="D19" s="30" t="s">
        <v>4</v>
      </c>
      <c r="E19" s="49"/>
      <c r="F19" s="42"/>
      <c r="G19" s="47">
        <f t="shared" si="0"/>
        <v>0</v>
      </c>
    </row>
    <row r="20" spans="1:7" ht="15.75">
      <c r="A20" s="41">
        <v>112001</v>
      </c>
      <c r="B20" s="28" t="s">
        <v>108</v>
      </c>
      <c r="C20" s="43">
        <v>100</v>
      </c>
      <c r="D20" s="30" t="s">
        <v>4</v>
      </c>
      <c r="E20" s="49"/>
      <c r="F20" s="42"/>
      <c r="G20" s="47">
        <f t="shared" si="0"/>
        <v>0</v>
      </c>
    </row>
    <row r="21" spans="1:7" ht="15.75">
      <c r="A21" s="41">
        <v>112001</v>
      </c>
      <c r="B21" s="28" t="s">
        <v>142</v>
      </c>
      <c r="C21" s="43">
        <v>30</v>
      </c>
      <c r="D21" s="30" t="s">
        <v>4</v>
      </c>
      <c r="E21" s="49"/>
      <c r="F21" s="42"/>
      <c r="G21" s="47">
        <f t="shared" si="0"/>
        <v>0</v>
      </c>
    </row>
    <row r="22" spans="1:7" ht="15.75">
      <c r="A22" s="41">
        <v>112001</v>
      </c>
      <c r="B22" s="28" t="s">
        <v>143</v>
      </c>
      <c r="C22" s="43">
        <v>180</v>
      </c>
      <c r="D22" s="30" t="s">
        <v>4</v>
      </c>
      <c r="E22" s="49"/>
      <c r="F22" s="42"/>
      <c r="G22" s="47">
        <f t="shared" si="0"/>
        <v>0</v>
      </c>
    </row>
    <row r="23" spans="1:7" ht="15.75">
      <c r="A23" s="41">
        <v>112012</v>
      </c>
      <c r="B23" s="28" t="s">
        <v>144</v>
      </c>
      <c r="C23" s="43">
        <v>60</v>
      </c>
      <c r="D23" s="30" t="s">
        <v>4</v>
      </c>
      <c r="E23" s="49"/>
      <c r="F23" s="42"/>
      <c r="G23" s="47">
        <f t="shared" si="0"/>
        <v>0</v>
      </c>
    </row>
    <row r="24" spans="1:7" ht="15.75">
      <c r="A24" s="41">
        <v>112012</v>
      </c>
      <c r="B24" s="28" t="s">
        <v>276</v>
      </c>
      <c r="C24" s="43">
        <v>40</v>
      </c>
      <c r="D24" s="30" t="s">
        <v>4</v>
      </c>
      <c r="E24" s="49"/>
      <c r="F24" s="42"/>
      <c r="G24" s="47">
        <f t="shared" si="0"/>
        <v>0</v>
      </c>
    </row>
    <row r="25" spans="1:7" ht="15.75">
      <c r="A25" s="41">
        <v>122411</v>
      </c>
      <c r="B25" s="28" t="s">
        <v>215</v>
      </c>
      <c r="C25" s="43">
        <v>40</v>
      </c>
      <c r="D25" s="30" t="s">
        <v>4</v>
      </c>
      <c r="E25" s="49"/>
      <c r="F25" s="31"/>
      <c r="G25" s="47">
        <f t="shared" si="0"/>
        <v>0</v>
      </c>
    </row>
    <row r="26" spans="1:7" ht="15.75">
      <c r="A26" s="41">
        <v>121752</v>
      </c>
      <c r="B26" s="28" t="s">
        <v>7</v>
      </c>
      <c r="C26" s="43">
        <v>350</v>
      </c>
      <c r="D26" s="30" t="s">
        <v>4</v>
      </c>
      <c r="E26" s="49"/>
      <c r="F26" s="31"/>
      <c r="G26" s="47">
        <f t="shared" si="0"/>
        <v>0</v>
      </c>
    </row>
    <row r="27" spans="1:7" ht="15.75">
      <c r="A27" s="41">
        <v>120001</v>
      </c>
      <c r="B27" s="28" t="s">
        <v>8</v>
      </c>
      <c r="C27" s="43">
        <v>750</v>
      </c>
      <c r="D27" s="30" t="s">
        <v>4</v>
      </c>
      <c r="E27" s="49"/>
      <c r="F27" s="31"/>
      <c r="G27" s="47">
        <f t="shared" si="0"/>
        <v>0</v>
      </c>
    </row>
    <row r="28" spans="1:7" ht="15.75">
      <c r="A28" s="41">
        <v>120011</v>
      </c>
      <c r="B28" s="28" t="s">
        <v>9</v>
      </c>
      <c r="C28" s="43">
        <v>110</v>
      </c>
      <c r="D28" s="30" t="s">
        <v>4</v>
      </c>
      <c r="E28" s="49"/>
      <c r="F28" s="31"/>
      <c r="G28" s="47">
        <f t="shared" si="0"/>
        <v>0</v>
      </c>
    </row>
    <row r="29" spans="1:7" ht="15.75">
      <c r="A29" s="41">
        <v>120202</v>
      </c>
      <c r="B29" s="28" t="s">
        <v>10</v>
      </c>
      <c r="C29" s="43">
        <v>6</v>
      </c>
      <c r="D29" s="30" t="s">
        <v>4</v>
      </c>
      <c r="E29" s="49"/>
      <c r="F29" s="31"/>
      <c r="G29" s="47">
        <f t="shared" si="0"/>
        <v>0</v>
      </c>
    </row>
    <row r="30" spans="1:7" ht="15.75">
      <c r="A30" s="41">
        <v>121301</v>
      </c>
      <c r="B30" s="28" t="s">
        <v>109</v>
      </c>
      <c r="C30" s="43">
        <v>2</v>
      </c>
      <c r="D30" s="30" t="s">
        <v>4</v>
      </c>
      <c r="E30" s="49"/>
      <c r="F30" s="31"/>
      <c r="G30" s="47">
        <f t="shared" si="0"/>
        <v>0</v>
      </c>
    </row>
    <row r="31" spans="1:7" ht="15.75">
      <c r="A31" s="41">
        <v>121001</v>
      </c>
      <c r="B31" s="28" t="s">
        <v>45</v>
      </c>
      <c r="C31" s="43">
        <v>3</v>
      </c>
      <c r="D31" s="30" t="s">
        <v>4</v>
      </c>
      <c r="E31" s="49"/>
      <c r="F31" s="31"/>
      <c r="G31" s="47">
        <f t="shared" si="0"/>
        <v>0</v>
      </c>
    </row>
    <row r="32" spans="1:7" ht="15.75">
      <c r="A32" s="41">
        <v>121001</v>
      </c>
      <c r="B32" s="28" t="s">
        <v>35</v>
      </c>
      <c r="C32" s="43">
        <v>1</v>
      </c>
      <c r="D32" s="30" t="s">
        <v>4</v>
      </c>
      <c r="E32" s="49"/>
      <c r="F32" s="31"/>
      <c r="G32" s="47">
        <f t="shared" si="0"/>
        <v>0</v>
      </c>
    </row>
    <row r="33" spans="1:7" ht="15.75">
      <c r="A33" s="41">
        <v>121101</v>
      </c>
      <c r="B33" s="28" t="s">
        <v>230</v>
      </c>
      <c r="C33" s="43">
        <v>6</v>
      </c>
      <c r="D33" s="30" t="s">
        <v>4</v>
      </c>
      <c r="E33" s="49"/>
      <c r="F33" s="31"/>
      <c r="G33" s="47">
        <f t="shared" si="0"/>
        <v>0</v>
      </c>
    </row>
    <row r="34" spans="1:7" ht="15.75">
      <c r="A34" s="41">
        <v>150301</v>
      </c>
      <c r="B34" s="28" t="s">
        <v>11</v>
      </c>
      <c r="C34" s="43">
        <v>160</v>
      </c>
      <c r="D34" s="30" t="s">
        <v>3</v>
      </c>
      <c r="E34" s="49"/>
      <c r="F34" s="31"/>
      <c r="G34" s="47">
        <f t="shared" si="0"/>
        <v>0</v>
      </c>
    </row>
    <row r="35" spans="1:7" ht="15.75">
      <c r="A35" s="41">
        <v>123801</v>
      </c>
      <c r="B35" s="28" t="s">
        <v>12</v>
      </c>
      <c r="C35" s="43">
        <v>60</v>
      </c>
      <c r="D35" s="30" t="s">
        <v>3</v>
      </c>
      <c r="E35" s="49"/>
      <c r="F35" s="31"/>
      <c r="G35" s="47">
        <f t="shared" si="0"/>
        <v>0</v>
      </c>
    </row>
    <row r="36" spans="1:7" ht="15.75">
      <c r="A36" s="41">
        <v>121581</v>
      </c>
      <c r="B36" s="28" t="s">
        <v>387</v>
      </c>
      <c r="C36" s="43">
        <v>25</v>
      </c>
      <c r="D36" s="30" t="s">
        <v>4</v>
      </c>
      <c r="E36" s="49"/>
      <c r="F36" s="31"/>
      <c r="G36" s="47">
        <f t="shared" si="0"/>
        <v>0</v>
      </c>
    </row>
    <row r="37" spans="1:7" ht="15.75">
      <c r="A37" s="41">
        <v>121531</v>
      </c>
      <c r="B37" s="28" t="s">
        <v>27</v>
      </c>
      <c r="C37" s="43">
        <v>0.5</v>
      </c>
      <c r="D37" s="30" t="s">
        <v>4</v>
      </c>
      <c r="E37" s="49"/>
      <c r="F37" s="31"/>
      <c r="G37" s="47">
        <f t="shared" si="0"/>
        <v>0</v>
      </c>
    </row>
    <row r="38" spans="1:7" ht="15.75">
      <c r="A38" s="41">
        <v>121532</v>
      </c>
      <c r="B38" s="28" t="s">
        <v>13</v>
      </c>
      <c r="C38" s="43">
        <v>1</v>
      </c>
      <c r="D38" s="30" t="s">
        <v>4</v>
      </c>
      <c r="E38" s="49"/>
      <c r="F38" s="31"/>
      <c r="G38" s="47">
        <f t="shared" si="0"/>
        <v>0</v>
      </c>
    </row>
    <row r="39" spans="1:7" ht="15.75">
      <c r="A39" s="41">
        <v>121631</v>
      </c>
      <c r="B39" s="28" t="s">
        <v>28</v>
      </c>
      <c r="C39" s="43">
        <v>1</v>
      </c>
      <c r="D39" s="30" t="s">
        <v>4</v>
      </c>
      <c r="E39" s="49"/>
      <c r="F39" s="31"/>
      <c r="G39" s="47">
        <f t="shared" si="0"/>
        <v>0</v>
      </c>
    </row>
    <row r="40" spans="1:7" ht="15.75">
      <c r="A40" s="41">
        <v>121562</v>
      </c>
      <c r="B40" s="28" t="s">
        <v>388</v>
      </c>
      <c r="C40" s="43">
        <v>1</v>
      </c>
      <c r="D40" s="30" t="s">
        <v>4</v>
      </c>
      <c r="E40" s="49"/>
      <c r="F40" s="31"/>
      <c r="G40" s="47">
        <f t="shared" si="0"/>
        <v>0</v>
      </c>
    </row>
    <row r="41" spans="1:7" ht="15.75">
      <c r="A41" s="41">
        <v>121691</v>
      </c>
      <c r="B41" s="28" t="s">
        <v>389</v>
      </c>
      <c r="C41" s="43">
        <v>1</v>
      </c>
      <c r="D41" s="30" t="s">
        <v>4</v>
      </c>
      <c r="E41" s="49"/>
      <c r="F41" s="31"/>
      <c r="G41" s="47">
        <f t="shared" si="0"/>
        <v>0</v>
      </c>
    </row>
    <row r="42" spans="1:7" ht="15.75">
      <c r="A42" s="41">
        <v>126462</v>
      </c>
      <c r="B42" s="28" t="s">
        <v>14</v>
      </c>
      <c r="C42" s="43">
        <v>4</v>
      </c>
      <c r="D42" s="30" t="s">
        <v>4</v>
      </c>
      <c r="E42" s="49"/>
      <c r="F42" s="31"/>
      <c r="G42" s="47">
        <f t="shared" si="0"/>
        <v>0</v>
      </c>
    </row>
    <row r="43" spans="1:7" ht="15.75">
      <c r="A43" s="41">
        <v>121501</v>
      </c>
      <c r="B43" s="28" t="s">
        <v>29</v>
      </c>
      <c r="C43" s="43">
        <v>0.25</v>
      </c>
      <c r="D43" s="30" t="s">
        <v>4</v>
      </c>
      <c r="E43" s="49"/>
      <c r="F43" s="31"/>
      <c r="G43" s="47">
        <f t="shared" si="0"/>
        <v>0</v>
      </c>
    </row>
    <row r="44" spans="1:7" ht="15.75">
      <c r="A44" s="41">
        <v>121641</v>
      </c>
      <c r="B44" s="28" t="s">
        <v>30</v>
      </c>
      <c r="C44" s="43">
        <v>0.5</v>
      </c>
      <c r="D44" s="30" t="s">
        <v>4</v>
      </c>
      <c r="E44" s="49"/>
      <c r="F44" s="31"/>
      <c r="G44" s="47">
        <f t="shared" si="0"/>
        <v>0</v>
      </c>
    </row>
    <row r="45" spans="1:7" ht="15.75">
      <c r="A45" s="41">
        <v>123402</v>
      </c>
      <c r="B45" s="28" t="s">
        <v>23</v>
      </c>
      <c r="C45" s="43">
        <v>50</v>
      </c>
      <c r="D45" s="30" t="s">
        <v>5</v>
      </c>
      <c r="E45" s="49"/>
      <c r="F45" s="31"/>
      <c r="G45" s="47">
        <f t="shared" si="0"/>
        <v>0</v>
      </c>
    </row>
    <row r="46" spans="1:7" ht="15.75">
      <c r="A46" s="41">
        <v>123402</v>
      </c>
      <c r="B46" s="28" t="s">
        <v>15</v>
      </c>
      <c r="C46" s="43">
        <v>6</v>
      </c>
      <c r="D46" s="30" t="s">
        <v>5</v>
      </c>
      <c r="E46" s="49"/>
      <c r="F46" s="31"/>
      <c r="G46" s="47">
        <f t="shared" si="0"/>
        <v>0</v>
      </c>
    </row>
    <row r="47" spans="1:7" ht="31.5">
      <c r="A47" s="41">
        <v>141516</v>
      </c>
      <c r="B47" s="28" t="s">
        <v>110</v>
      </c>
      <c r="C47" s="43">
        <v>50</v>
      </c>
      <c r="D47" s="30" t="s">
        <v>16</v>
      </c>
      <c r="E47" s="49"/>
      <c r="F47" s="31"/>
      <c r="G47" s="47">
        <f t="shared" si="0"/>
        <v>0</v>
      </c>
    </row>
    <row r="48" spans="1:7" ht="31.5">
      <c r="A48" s="41">
        <v>140201</v>
      </c>
      <c r="B48" s="28" t="s">
        <v>386</v>
      </c>
      <c r="C48" s="43">
        <v>30</v>
      </c>
      <c r="D48" s="30" t="s">
        <v>16</v>
      </c>
      <c r="E48" s="49"/>
      <c r="F48" s="31"/>
      <c r="G48" s="47">
        <f t="shared" si="0"/>
        <v>0</v>
      </c>
    </row>
    <row r="49" spans="1:7" ht="15.75">
      <c r="A49" s="41">
        <v>140141</v>
      </c>
      <c r="B49" s="28" t="s">
        <v>22</v>
      </c>
      <c r="C49" s="43">
        <v>50</v>
      </c>
      <c r="D49" s="30" t="s">
        <v>16</v>
      </c>
      <c r="E49" s="49"/>
      <c r="F49" s="31"/>
      <c r="G49" s="47">
        <f t="shared" si="0"/>
        <v>0</v>
      </c>
    </row>
    <row r="50" spans="1:7" ht="15.75">
      <c r="A50" s="41">
        <v>140141</v>
      </c>
      <c r="B50" s="28" t="s">
        <v>259</v>
      </c>
      <c r="C50" s="43">
        <v>6</v>
      </c>
      <c r="D50" s="30" t="s">
        <v>5</v>
      </c>
      <c r="E50" s="49"/>
      <c r="F50" s="31"/>
      <c r="G50" s="47">
        <f t="shared" si="0"/>
        <v>0</v>
      </c>
    </row>
    <row r="51" spans="1:7" ht="31.5">
      <c r="A51" s="41">
        <v>125542</v>
      </c>
      <c r="B51" s="28" t="s">
        <v>201</v>
      </c>
      <c r="C51" s="43">
        <v>6</v>
      </c>
      <c r="D51" s="30" t="s">
        <v>4</v>
      </c>
      <c r="E51" s="49"/>
      <c r="F51" s="31"/>
      <c r="G51" s="47">
        <f t="shared" si="0"/>
        <v>0</v>
      </c>
    </row>
    <row r="52" spans="1:7" ht="15.75">
      <c r="A52" s="41">
        <v>104101</v>
      </c>
      <c r="B52" s="28" t="s">
        <v>31</v>
      </c>
      <c r="C52" s="43">
        <v>900</v>
      </c>
      <c r="D52" s="30" t="s">
        <v>3</v>
      </c>
      <c r="E52" s="49"/>
      <c r="F52" s="31"/>
      <c r="G52" s="47">
        <f t="shared" si="0"/>
        <v>0</v>
      </c>
    </row>
    <row r="53" spans="1:7" ht="31.5">
      <c r="A53" s="41">
        <v>142072</v>
      </c>
      <c r="B53" s="28" t="s">
        <v>171</v>
      </c>
      <c r="C53" s="43">
        <v>50</v>
      </c>
      <c r="D53" s="30" t="s">
        <v>16</v>
      </c>
      <c r="E53" s="49"/>
      <c r="F53" s="31"/>
      <c r="G53" s="47">
        <f t="shared" si="0"/>
        <v>0</v>
      </c>
    </row>
    <row r="54" spans="1:7" ht="31.5">
      <c r="A54" s="41">
        <v>142912</v>
      </c>
      <c r="B54" s="28" t="s">
        <v>385</v>
      </c>
      <c r="C54" s="43">
        <v>500</v>
      </c>
      <c r="D54" s="30" t="s">
        <v>5</v>
      </c>
      <c r="E54" s="49"/>
      <c r="F54" s="31"/>
      <c r="G54" s="47">
        <f t="shared" si="0"/>
        <v>0</v>
      </c>
    </row>
    <row r="55" spans="1:7" ht="15.75">
      <c r="A55" s="41">
        <v>123101</v>
      </c>
      <c r="B55" s="28" t="s">
        <v>260</v>
      </c>
      <c r="C55" s="43">
        <v>35</v>
      </c>
      <c r="D55" s="30" t="s">
        <v>4</v>
      </c>
      <c r="E55" s="49"/>
      <c r="F55" s="31"/>
      <c r="G55" s="47">
        <f t="shared" si="0"/>
        <v>0</v>
      </c>
    </row>
    <row r="56" spans="1:7" ht="15.75">
      <c r="A56" s="41">
        <v>123311</v>
      </c>
      <c r="B56" s="28" t="s">
        <v>330</v>
      </c>
      <c r="C56" s="43">
        <v>7</v>
      </c>
      <c r="D56" s="30" t="s">
        <v>5</v>
      </c>
      <c r="E56" s="49"/>
      <c r="F56" s="31"/>
      <c r="G56" s="47">
        <f t="shared" si="0"/>
        <v>0</v>
      </c>
    </row>
    <row r="57" spans="1:7" ht="15.75">
      <c r="A57" s="41">
        <v>123003</v>
      </c>
      <c r="B57" s="28" t="s">
        <v>261</v>
      </c>
      <c r="C57" s="43">
        <v>40</v>
      </c>
      <c r="D57" s="30" t="s">
        <v>4</v>
      </c>
      <c r="E57" s="49"/>
      <c r="F57" s="31"/>
      <c r="G57" s="47">
        <f t="shared" si="0"/>
        <v>0</v>
      </c>
    </row>
    <row r="58" spans="1:7" ht="15.75">
      <c r="A58" s="41">
        <v>123103</v>
      </c>
      <c r="B58" s="28" t="s">
        <v>308</v>
      </c>
      <c r="C58" s="43">
        <v>2</v>
      </c>
      <c r="D58" s="30" t="s">
        <v>5</v>
      </c>
      <c r="E58" s="49"/>
      <c r="F58" s="31"/>
      <c r="G58" s="47">
        <f t="shared" si="0"/>
        <v>0</v>
      </c>
    </row>
    <row r="59" spans="1:7" ht="15" customHeight="1">
      <c r="A59" s="41">
        <v>120501</v>
      </c>
      <c r="B59" s="28" t="s">
        <v>111</v>
      </c>
      <c r="C59" s="43">
        <v>10</v>
      </c>
      <c r="D59" s="30" t="s">
        <v>4</v>
      </c>
      <c r="E59" s="49"/>
      <c r="F59" s="31"/>
      <c r="G59" s="47">
        <f t="shared" si="0"/>
        <v>0</v>
      </c>
    </row>
    <row r="60" spans="1:7" ht="15.75">
      <c r="A60" s="41">
        <v>103501</v>
      </c>
      <c r="B60" s="28" t="s">
        <v>307</v>
      </c>
      <c r="C60" s="43">
        <v>370</v>
      </c>
      <c r="D60" s="30" t="s">
        <v>5</v>
      </c>
      <c r="E60" s="49"/>
      <c r="F60" s="31"/>
      <c r="G60" s="47">
        <f t="shared" si="0"/>
        <v>0</v>
      </c>
    </row>
    <row r="61" spans="1:7" ht="15.75">
      <c r="A61" s="41">
        <v>103524</v>
      </c>
      <c r="B61" s="28" t="s">
        <v>358</v>
      </c>
      <c r="C61" s="43">
        <v>170</v>
      </c>
      <c r="D61" s="30" t="s">
        <v>5</v>
      </c>
      <c r="E61" s="49"/>
      <c r="F61" s="31"/>
      <c r="G61" s="47">
        <f t="shared" si="0"/>
        <v>0</v>
      </c>
    </row>
    <row r="62" spans="1:7" ht="15.75">
      <c r="A62" s="41">
        <v>103524</v>
      </c>
      <c r="B62" s="28" t="s">
        <v>371</v>
      </c>
      <c r="C62" s="43">
        <v>70</v>
      </c>
      <c r="D62" s="30" t="s">
        <v>5</v>
      </c>
      <c r="E62" s="49"/>
      <c r="F62" s="31"/>
      <c r="G62" s="47">
        <f t="shared" si="0"/>
        <v>0</v>
      </c>
    </row>
    <row r="63" spans="1:7" ht="15.75">
      <c r="A63" s="41">
        <v>122501</v>
      </c>
      <c r="B63" s="37" t="s">
        <v>112</v>
      </c>
      <c r="C63" s="43">
        <v>6</v>
      </c>
      <c r="D63" s="30" t="s">
        <v>4</v>
      </c>
      <c r="E63" s="49"/>
      <c r="F63" s="31"/>
      <c r="G63" s="47">
        <f t="shared" si="0"/>
        <v>0</v>
      </c>
    </row>
    <row r="64" spans="1:7" ht="15.75">
      <c r="A64" s="41">
        <v>123001</v>
      </c>
      <c r="B64" s="28" t="s">
        <v>262</v>
      </c>
      <c r="C64" s="43">
        <v>40</v>
      </c>
      <c r="D64" s="30" t="s">
        <v>4</v>
      </c>
      <c r="E64" s="49"/>
      <c r="F64" s="31"/>
      <c r="G64" s="47">
        <f t="shared" si="0"/>
        <v>0</v>
      </c>
    </row>
    <row r="65" spans="1:7" ht="15.75">
      <c r="A65" s="41">
        <v>142191</v>
      </c>
      <c r="B65" s="28" t="s">
        <v>263</v>
      </c>
      <c r="C65" s="43">
        <v>14</v>
      </c>
      <c r="D65" s="30" t="s">
        <v>5</v>
      </c>
      <c r="E65" s="49"/>
      <c r="F65" s="31"/>
      <c r="G65" s="47">
        <f t="shared" si="0"/>
        <v>0</v>
      </c>
    </row>
    <row r="66" spans="1:7" ht="31.5">
      <c r="A66" s="41">
        <v>122227</v>
      </c>
      <c r="B66" s="24" t="s">
        <v>384</v>
      </c>
      <c r="C66" s="43">
        <v>4</v>
      </c>
      <c r="D66" s="30" t="s">
        <v>4</v>
      </c>
      <c r="E66" s="49"/>
      <c r="F66" s="31"/>
      <c r="G66" s="47">
        <f t="shared" si="0"/>
        <v>0</v>
      </c>
    </row>
    <row r="67" spans="1:7" ht="15.75">
      <c r="A67" s="41">
        <v>143502</v>
      </c>
      <c r="B67" s="28" t="s">
        <v>383</v>
      </c>
      <c r="C67" s="43">
        <v>11</v>
      </c>
      <c r="D67" s="30" t="s">
        <v>4</v>
      </c>
      <c r="E67" s="49"/>
      <c r="F67" s="31"/>
      <c r="G67" s="47">
        <f t="shared" si="0"/>
        <v>0</v>
      </c>
    </row>
    <row r="68" spans="1:7" ht="15.75">
      <c r="A68" s="41">
        <v>127701</v>
      </c>
      <c r="B68" s="28" t="s">
        <v>17</v>
      </c>
      <c r="C68" s="43">
        <v>1</v>
      </c>
      <c r="D68" s="30" t="s">
        <v>4</v>
      </c>
      <c r="E68" s="49"/>
      <c r="F68" s="31"/>
      <c r="G68" s="47">
        <f t="shared" si="0"/>
        <v>0</v>
      </c>
    </row>
    <row r="69" spans="1:7" ht="31.5">
      <c r="A69" s="41">
        <v>121836</v>
      </c>
      <c r="B69" s="28" t="s">
        <v>382</v>
      </c>
      <c r="C69" s="43">
        <v>2</v>
      </c>
      <c r="D69" s="30" t="s">
        <v>4</v>
      </c>
      <c r="E69" s="49"/>
      <c r="F69" s="31"/>
      <c r="G69" s="47">
        <f t="shared" si="0"/>
        <v>0</v>
      </c>
    </row>
    <row r="70" spans="1:7" ht="15.75">
      <c r="A70" s="41">
        <v>121711</v>
      </c>
      <c r="B70" s="28" t="s">
        <v>264</v>
      </c>
      <c r="C70" s="44">
        <v>1</v>
      </c>
      <c r="D70" s="30" t="s">
        <v>32</v>
      </c>
      <c r="E70" s="49"/>
      <c r="F70" s="31"/>
      <c r="G70" s="47">
        <f aca="true" t="shared" si="1" ref="G70:G133">F70*C70</f>
        <v>0</v>
      </c>
    </row>
    <row r="71" spans="1:7" ht="15.75">
      <c r="A71" s="41">
        <v>121651</v>
      </c>
      <c r="B71" s="28" t="s">
        <v>265</v>
      </c>
      <c r="C71" s="43">
        <v>1</v>
      </c>
      <c r="D71" s="30" t="s">
        <v>4</v>
      </c>
      <c r="E71" s="49"/>
      <c r="F71" s="31"/>
      <c r="G71" s="47">
        <f t="shared" si="1"/>
        <v>0</v>
      </c>
    </row>
    <row r="72" spans="1:7" ht="15.75">
      <c r="A72" s="41">
        <v>110702</v>
      </c>
      <c r="B72" s="28" t="s">
        <v>145</v>
      </c>
      <c r="C72" s="43">
        <v>3</v>
      </c>
      <c r="D72" s="30" t="s">
        <v>4</v>
      </c>
      <c r="E72" s="49"/>
      <c r="F72" s="31"/>
      <c r="G72" s="47">
        <f t="shared" si="1"/>
        <v>0</v>
      </c>
    </row>
    <row r="73" spans="1:7" s="6" customFormat="1" ht="15.75">
      <c r="A73" s="59">
        <v>121601</v>
      </c>
      <c r="B73" s="32" t="s">
        <v>168</v>
      </c>
      <c r="C73" s="44">
        <v>0</v>
      </c>
      <c r="D73" s="34" t="s">
        <v>24</v>
      </c>
      <c r="E73" s="52"/>
      <c r="F73" s="36"/>
      <c r="G73" s="47">
        <f t="shared" si="1"/>
        <v>0</v>
      </c>
    </row>
    <row r="74" spans="1:7" ht="15.75">
      <c r="A74" s="41">
        <v>125715</v>
      </c>
      <c r="B74" s="28" t="s">
        <v>34</v>
      </c>
      <c r="C74" s="43">
        <v>1</v>
      </c>
      <c r="D74" s="30" t="s">
        <v>24</v>
      </c>
      <c r="E74" s="49"/>
      <c r="F74" s="31"/>
      <c r="G74" s="47">
        <f t="shared" si="1"/>
        <v>0</v>
      </c>
    </row>
    <row r="75" spans="1:7" ht="15.75">
      <c r="A75" s="41">
        <v>150007</v>
      </c>
      <c r="B75" s="28" t="s">
        <v>381</v>
      </c>
      <c r="C75" s="43">
        <v>1</v>
      </c>
      <c r="D75" s="30" t="s">
        <v>5</v>
      </c>
      <c r="E75" s="49"/>
      <c r="F75" s="31"/>
      <c r="G75" s="47">
        <f t="shared" si="1"/>
        <v>0</v>
      </c>
    </row>
    <row r="76" spans="1:7" ht="15.75">
      <c r="A76" s="41">
        <v>150007</v>
      </c>
      <c r="B76" s="28" t="s">
        <v>380</v>
      </c>
      <c r="C76" s="43">
        <v>1</v>
      </c>
      <c r="D76" s="30" t="s">
        <v>5</v>
      </c>
      <c r="E76" s="49"/>
      <c r="F76" s="31"/>
      <c r="G76" s="47">
        <f t="shared" si="1"/>
        <v>0</v>
      </c>
    </row>
    <row r="77" spans="1:7" ht="15.75">
      <c r="A77" s="41">
        <v>122404</v>
      </c>
      <c r="B77" s="28" t="s">
        <v>146</v>
      </c>
      <c r="C77" s="43">
        <v>4</v>
      </c>
      <c r="D77" s="30" t="s">
        <v>4</v>
      </c>
      <c r="E77" s="49"/>
      <c r="F77" s="31"/>
      <c r="G77" s="47">
        <f t="shared" si="1"/>
        <v>0</v>
      </c>
    </row>
    <row r="78" spans="1:7" ht="47.25">
      <c r="A78" s="41">
        <v>142701</v>
      </c>
      <c r="B78" s="28" t="s">
        <v>377</v>
      </c>
      <c r="C78" s="43">
        <v>16</v>
      </c>
      <c r="D78" s="30" t="s">
        <v>4</v>
      </c>
      <c r="E78" s="49"/>
      <c r="F78" s="31"/>
      <c r="G78" s="47">
        <f t="shared" si="1"/>
        <v>0</v>
      </c>
    </row>
    <row r="79" spans="1:7" ht="47.25">
      <c r="A79" s="41">
        <v>142701</v>
      </c>
      <c r="B79" s="28" t="s">
        <v>378</v>
      </c>
      <c r="C79" s="43">
        <v>16</v>
      </c>
      <c r="D79" s="30" t="s">
        <v>4</v>
      </c>
      <c r="E79" s="49"/>
      <c r="F79" s="31"/>
      <c r="G79" s="47">
        <f t="shared" si="1"/>
        <v>0</v>
      </c>
    </row>
    <row r="80" spans="1:7" ht="47.25">
      <c r="A80" s="41">
        <v>142701</v>
      </c>
      <c r="B80" s="28" t="s">
        <v>379</v>
      </c>
      <c r="C80" s="43">
        <v>16</v>
      </c>
      <c r="D80" s="30" t="s">
        <v>4</v>
      </c>
      <c r="E80" s="49"/>
      <c r="F80" s="31"/>
      <c r="G80" s="47">
        <f t="shared" si="1"/>
        <v>0</v>
      </c>
    </row>
    <row r="81" spans="1:7" ht="15.75">
      <c r="A81" s="41">
        <v>142701</v>
      </c>
      <c r="B81" s="28" t="s">
        <v>266</v>
      </c>
      <c r="C81" s="43">
        <v>6</v>
      </c>
      <c r="D81" s="30" t="s">
        <v>4</v>
      </c>
      <c r="E81" s="49"/>
      <c r="F81" s="31"/>
      <c r="G81" s="47">
        <f t="shared" si="1"/>
        <v>0</v>
      </c>
    </row>
    <row r="82" spans="1:7" ht="15.75">
      <c r="A82" s="41">
        <v>143101</v>
      </c>
      <c r="B82" s="28" t="s">
        <v>172</v>
      </c>
      <c r="C82" s="43">
        <v>525</v>
      </c>
      <c r="D82" s="30" t="s">
        <v>5</v>
      </c>
      <c r="E82" s="49"/>
      <c r="F82" s="31"/>
      <c r="G82" s="47">
        <f t="shared" si="1"/>
        <v>0</v>
      </c>
    </row>
    <row r="83" spans="1:7" ht="15.75">
      <c r="A83" s="41">
        <v>142021</v>
      </c>
      <c r="B83" s="28" t="s">
        <v>113</v>
      </c>
      <c r="C83" s="43">
        <v>12</v>
      </c>
      <c r="D83" s="30" t="s">
        <v>5</v>
      </c>
      <c r="E83" s="49"/>
      <c r="F83" s="31"/>
      <c r="G83" s="47">
        <f t="shared" si="1"/>
        <v>0</v>
      </c>
    </row>
    <row r="84" spans="1:7" ht="31.5">
      <c r="A84" s="41">
        <v>122006</v>
      </c>
      <c r="B84" s="28" t="s">
        <v>202</v>
      </c>
      <c r="C84" s="43">
        <v>1</v>
      </c>
      <c r="D84" s="30" t="s">
        <v>4</v>
      </c>
      <c r="E84" s="49"/>
      <c r="F84" s="31"/>
      <c r="G84" s="47">
        <f t="shared" si="1"/>
        <v>0</v>
      </c>
    </row>
    <row r="85" spans="1:7" ht="31.5">
      <c r="A85" s="41">
        <v>122221</v>
      </c>
      <c r="B85" s="28" t="s">
        <v>203</v>
      </c>
      <c r="C85" s="43">
        <v>6</v>
      </c>
      <c r="D85" s="30" t="s">
        <v>4</v>
      </c>
      <c r="E85" s="49"/>
      <c r="F85" s="31"/>
      <c r="G85" s="47">
        <f t="shared" si="1"/>
        <v>0</v>
      </c>
    </row>
    <row r="86" spans="1:7" ht="31.5">
      <c r="A86" s="41">
        <v>122226</v>
      </c>
      <c r="B86" s="28" t="s">
        <v>204</v>
      </c>
      <c r="C86" s="43">
        <v>6</v>
      </c>
      <c r="D86" s="30" t="s">
        <v>4</v>
      </c>
      <c r="E86" s="49"/>
      <c r="F86" s="31"/>
      <c r="G86" s="47">
        <f t="shared" si="1"/>
        <v>0</v>
      </c>
    </row>
    <row r="87" spans="1:7" ht="31.5">
      <c r="A87" s="41">
        <v>122903</v>
      </c>
      <c r="B87" s="28" t="s">
        <v>160</v>
      </c>
      <c r="C87" s="43">
        <v>0</v>
      </c>
      <c r="D87" s="30" t="s">
        <v>5</v>
      </c>
      <c r="E87" s="49"/>
      <c r="F87" s="31"/>
      <c r="G87" s="47">
        <f t="shared" si="1"/>
        <v>0</v>
      </c>
    </row>
    <row r="88" spans="1:7" ht="15.75">
      <c r="A88" s="41">
        <v>125262</v>
      </c>
      <c r="B88" s="28" t="s">
        <v>329</v>
      </c>
      <c r="C88" s="43">
        <v>1</v>
      </c>
      <c r="D88" s="30" t="s">
        <v>5</v>
      </c>
      <c r="E88" s="49"/>
      <c r="F88" s="31"/>
      <c r="G88" s="47">
        <f t="shared" si="1"/>
        <v>0</v>
      </c>
    </row>
    <row r="89" spans="1:7" ht="14.25" customHeight="1">
      <c r="A89" s="41">
        <v>121801</v>
      </c>
      <c r="B89" s="28" t="s">
        <v>205</v>
      </c>
      <c r="C89" s="43">
        <v>15</v>
      </c>
      <c r="D89" s="30" t="s">
        <v>4</v>
      </c>
      <c r="E89" s="49"/>
      <c r="F89" s="31"/>
      <c r="G89" s="47">
        <f t="shared" si="1"/>
        <v>0</v>
      </c>
    </row>
    <row r="90" spans="1:7" ht="15.75">
      <c r="A90" s="41">
        <v>142101</v>
      </c>
      <c r="B90" s="28" t="s">
        <v>267</v>
      </c>
      <c r="C90" s="43">
        <v>45</v>
      </c>
      <c r="D90" s="30" t="s">
        <v>5</v>
      </c>
      <c r="E90" s="49"/>
      <c r="F90" s="31"/>
      <c r="G90" s="47">
        <f t="shared" si="1"/>
        <v>0</v>
      </c>
    </row>
    <row r="91" spans="1:7" ht="42" customHeight="1">
      <c r="A91" s="41">
        <v>121102</v>
      </c>
      <c r="B91" s="28" t="s">
        <v>373</v>
      </c>
      <c r="C91" s="43">
        <v>2</v>
      </c>
      <c r="D91" s="30" t="s">
        <v>24</v>
      </c>
      <c r="E91" s="49"/>
      <c r="F91" s="31"/>
      <c r="G91" s="47">
        <f t="shared" si="1"/>
        <v>0</v>
      </c>
    </row>
    <row r="92" spans="1:7" ht="31.5">
      <c r="A92" s="41">
        <v>121102</v>
      </c>
      <c r="B92" s="28" t="s">
        <v>360</v>
      </c>
      <c r="C92" s="43">
        <v>60</v>
      </c>
      <c r="D92" s="30" t="s">
        <v>359</v>
      </c>
      <c r="E92" s="49"/>
      <c r="F92" s="31"/>
      <c r="G92" s="47">
        <f t="shared" si="1"/>
        <v>0</v>
      </c>
    </row>
    <row r="93" spans="1:7" ht="31.5">
      <c r="A93" s="41">
        <v>122504</v>
      </c>
      <c r="B93" s="28" t="s">
        <v>183</v>
      </c>
      <c r="C93" s="43">
        <v>1</v>
      </c>
      <c r="D93" s="30" t="s">
        <v>24</v>
      </c>
      <c r="E93" s="49"/>
      <c r="F93" s="31"/>
      <c r="G93" s="47">
        <f t="shared" si="1"/>
        <v>0</v>
      </c>
    </row>
    <row r="94" spans="1:7" ht="15.75">
      <c r="A94" s="41">
        <v>127201</v>
      </c>
      <c r="B94" s="28" t="s">
        <v>19</v>
      </c>
      <c r="C94" s="43">
        <v>0.5</v>
      </c>
      <c r="D94" s="30" t="s">
        <v>4</v>
      </c>
      <c r="E94" s="49"/>
      <c r="F94" s="31"/>
      <c r="G94" s="47">
        <f t="shared" si="1"/>
        <v>0</v>
      </c>
    </row>
    <row r="95" spans="1:7" ht="31.5">
      <c r="A95" s="41">
        <v>122531</v>
      </c>
      <c r="B95" s="28" t="s">
        <v>206</v>
      </c>
      <c r="C95" s="43">
        <v>6</v>
      </c>
      <c r="D95" s="30" t="s">
        <v>4</v>
      </c>
      <c r="E95" s="49"/>
      <c r="F95" s="31"/>
      <c r="G95" s="47">
        <f t="shared" si="1"/>
        <v>0</v>
      </c>
    </row>
    <row r="96" spans="1:7" ht="15.75">
      <c r="A96" s="41">
        <v>121511</v>
      </c>
      <c r="B96" s="28" t="s">
        <v>376</v>
      </c>
      <c r="C96" s="43">
        <v>0.5</v>
      </c>
      <c r="D96" s="30" t="s">
        <v>4</v>
      </c>
      <c r="E96" s="49"/>
      <c r="F96" s="31"/>
      <c r="G96" s="47">
        <f t="shared" si="1"/>
        <v>0</v>
      </c>
    </row>
    <row r="97" spans="1:7" ht="31.5">
      <c r="A97" s="41">
        <v>114001</v>
      </c>
      <c r="B97" s="28" t="s">
        <v>173</v>
      </c>
      <c r="C97" s="43">
        <v>4</v>
      </c>
      <c r="D97" s="30" t="s">
        <v>4</v>
      </c>
      <c r="E97" s="49"/>
      <c r="F97" s="31"/>
      <c r="G97" s="47">
        <f t="shared" si="1"/>
        <v>0</v>
      </c>
    </row>
    <row r="98" spans="1:7" ht="31.5">
      <c r="A98" s="41">
        <v>121835</v>
      </c>
      <c r="B98" s="28" t="s">
        <v>207</v>
      </c>
      <c r="C98" s="43">
        <v>1</v>
      </c>
      <c r="D98" s="30" t="s">
        <v>4</v>
      </c>
      <c r="E98" s="49"/>
      <c r="F98" s="31"/>
      <c r="G98" s="47">
        <f t="shared" si="1"/>
        <v>0</v>
      </c>
    </row>
    <row r="99" spans="1:7" ht="15.75">
      <c r="A99" s="41">
        <v>123504</v>
      </c>
      <c r="B99" s="28" t="s">
        <v>309</v>
      </c>
      <c r="C99" s="43">
        <v>2</v>
      </c>
      <c r="D99" s="30" t="s">
        <v>5</v>
      </c>
      <c r="E99" s="49"/>
      <c r="F99" s="31"/>
      <c r="G99" s="47">
        <f t="shared" si="1"/>
        <v>0</v>
      </c>
    </row>
    <row r="100" spans="1:7" ht="15.75">
      <c r="A100" s="41">
        <v>123504</v>
      </c>
      <c r="B100" s="28" t="s">
        <v>310</v>
      </c>
      <c r="C100" s="43">
        <v>1</v>
      </c>
      <c r="D100" s="30" t="s">
        <v>5</v>
      </c>
      <c r="E100" s="49"/>
      <c r="F100" s="31"/>
      <c r="G100" s="47">
        <f t="shared" si="1"/>
        <v>0</v>
      </c>
    </row>
    <row r="101" spans="1:7" ht="15.75">
      <c r="A101" s="41">
        <v>150001</v>
      </c>
      <c r="B101" s="28" t="s">
        <v>361</v>
      </c>
      <c r="C101" s="43">
        <v>10</v>
      </c>
      <c r="D101" s="30" t="s">
        <v>3</v>
      </c>
      <c r="E101" s="49"/>
      <c r="F101" s="31"/>
      <c r="G101" s="47">
        <f t="shared" si="1"/>
        <v>0</v>
      </c>
    </row>
    <row r="102" spans="1:7" ht="15.75">
      <c r="A102" s="41">
        <v>150001</v>
      </c>
      <c r="B102" s="28" t="s">
        <v>362</v>
      </c>
      <c r="C102" s="43">
        <v>15</v>
      </c>
      <c r="D102" s="30" t="s">
        <v>3</v>
      </c>
      <c r="E102" s="49"/>
      <c r="F102" s="31"/>
      <c r="G102" s="47">
        <f t="shared" si="1"/>
        <v>0</v>
      </c>
    </row>
    <row r="103" spans="1:7" ht="15.75">
      <c r="A103" s="41">
        <v>150001</v>
      </c>
      <c r="B103" s="28" t="s">
        <v>363</v>
      </c>
      <c r="C103" s="43">
        <v>15</v>
      </c>
      <c r="D103" s="30" t="s">
        <v>3</v>
      </c>
      <c r="E103" s="49"/>
      <c r="F103" s="31"/>
      <c r="G103" s="47">
        <f t="shared" si="1"/>
        <v>0</v>
      </c>
    </row>
    <row r="104" spans="1:7" ht="47.25">
      <c r="A104" s="41">
        <v>150901</v>
      </c>
      <c r="B104" s="28" t="s">
        <v>374</v>
      </c>
      <c r="C104" s="43">
        <v>10</v>
      </c>
      <c r="D104" s="30" t="s">
        <v>3</v>
      </c>
      <c r="E104" s="49"/>
      <c r="F104" s="31"/>
      <c r="G104" s="47">
        <f t="shared" si="1"/>
        <v>0</v>
      </c>
    </row>
    <row r="105" spans="1:7" ht="15.75">
      <c r="A105" s="41">
        <v>117201</v>
      </c>
      <c r="B105" s="28" t="s">
        <v>366</v>
      </c>
      <c r="C105" s="43">
        <v>0</v>
      </c>
      <c r="D105" s="30" t="s">
        <v>4</v>
      </c>
      <c r="E105" s="49"/>
      <c r="F105" s="31"/>
      <c r="G105" s="47">
        <f t="shared" si="1"/>
        <v>0</v>
      </c>
    </row>
    <row r="106" spans="1:7" ht="15.75">
      <c r="A106" s="41">
        <v>114552</v>
      </c>
      <c r="B106" s="28" t="s">
        <v>311</v>
      </c>
      <c r="C106" s="43">
        <v>300</v>
      </c>
      <c r="D106" s="30" t="s">
        <v>5</v>
      </c>
      <c r="E106" s="49"/>
      <c r="F106" s="31"/>
      <c r="G106" s="47">
        <f t="shared" si="1"/>
        <v>0</v>
      </c>
    </row>
    <row r="107" spans="1:7" ht="31.5">
      <c r="A107" s="41">
        <v>117202</v>
      </c>
      <c r="B107" s="28" t="s">
        <v>372</v>
      </c>
      <c r="C107" s="43">
        <v>400</v>
      </c>
      <c r="D107" s="30"/>
      <c r="E107" s="49"/>
      <c r="F107" s="31"/>
      <c r="G107" s="47">
        <f t="shared" si="1"/>
        <v>0</v>
      </c>
    </row>
    <row r="108" spans="1:7" ht="31.5">
      <c r="A108" s="41">
        <v>117202</v>
      </c>
      <c r="B108" s="28" t="s">
        <v>216</v>
      </c>
      <c r="C108" s="43">
        <v>400</v>
      </c>
      <c r="D108" s="30" t="s">
        <v>5</v>
      </c>
      <c r="E108" s="49"/>
      <c r="F108" s="31"/>
      <c r="G108" s="47">
        <f t="shared" si="1"/>
        <v>0</v>
      </c>
    </row>
    <row r="109" spans="1:7" ht="15.75">
      <c r="A109" s="41">
        <v>111201</v>
      </c>
      <c r="B109" s="28" t="s">
        <v>119</v>
      </c>
      <c r="C109" s="43">
        <v>35</v>
      </c>
      <c r="D109" s="30" t="s">
        <v>4</v>
      </c>
      <c r="E109" s="49"/>
      <c r="F109" s="31"/>
      <c r="G109" s="47">
        <f t="shared" si="1"/>
        <v>0</v>
      </c>
    </row>
    <row r="110" spans="1:7" ht="15.75">
      <c r="A110" s="41">
        <v>111101</v>
      </c>
      <c r="B110" s="28" t="s">
        <v>120</v>
      </c>
      <c r="C110" s="43">
        <v>20</v>
      </c>
      <c r="D110" s="30" t="s">
        <v>4</v>
      </c>
      <c r="E110" s="49"/>
      <c r="F110" s="31"/>
      <c r="G110" s="47">
        <f t="shared" si="1"/>
        <v>0</v>
      </c>
    </row>
    <row r="111" spans="1:7" ht="15.75">
      <c r="A111" s="41">
        <v>122002</v>
      </c>
      <c r="B111" s="28" t="s">
        <v>208</v>
      </c>
      <c r="C111" s="43">
        <v>15</v>
      </c>
      <c r="D111" s="30" t="s">
        <v>4</v>
      </c>
      <c r="E111" s="49"/>
      <c r="F111" s="31"/>
      <c r="G111" s="47">
        <f t="shared" si="1"/>
        <v>0</v>
      </c>
    </row>
    <row r="112" spans="1:7" ht="15.75">
      <c r="A112" s="41">
        <v>122002</v>
      </c>
      <c r="B112" s="28" t="s">
        <v>268</v>
      </c>
      <c r="C112" s="43">
        <v>15</v>
      </c>
      <c r="D112" s="30" t="s">
        <v>4</v>
      </c>
      <c r="E112" s="49"/>
      <c r="F112" s="31"/>
      <c r="G112" s="47">
        <f t="shared" si="1"/>
        <v>0</v>
      </c>
    </row>
    <row r="113" spans="1:7" ht="15.75">
      <c r="A113" s="41">
        <v>122002</v>
      </c>
      <c r="B113" s="28" t="s">
        <v>209</v>
      </c>
      <c r="C113" s="43">
        <v>15</v>
      </c>
      <c r="D113" s="30" t="s">
        <v>4</v>
      </c>
      <c r="E113" s="49"/>
      <c r="F113" s="31"/>
      <c r="G113" s="47">
        <f t="shared" si="1"/>
        <v>0</v>
      </c>
    </row>
    <row r="114" spans="1:7" ht="15.75">
      <c r="A114" s="41">
        <v>122002</v>
      </c>
      <c r="B114" s="28" t="s">
        <v>269</v>
      </c>
      <c r="C114" s="43">
        <v>10</v>
      </c>
      <c r="D114" s="30" t="s">
        <v>4</v>
      </c>
      <c r="E114" s="49"/>
      <c r="F114" s="31"/>
      <c r="G114" s="47">
        <f t="shared" si="1"/>
        <v>0</v>
      </c>
    </row>
    <row r="115" spans="1:7" ht="15.75">
      <c r="A115" s="41">
        <v>122002</v>
      </c>
      <c r="B115" s="28" t="s">
        <v>313</v>
      </c>
      <c r="C115" s="43">
        <v>2</v>
      </c>
      <c r="D115" s="30" t="s">
        <v>4</v>
      </c>
      <c r="E115" s="49"/>
      <c r="F115" s="31"/>
      <c r="G115" s="47">
        <f t="shared" si="1"/>
        <v>0</v>
      </c>
    </row>
    <row r="116" spans="1:7" ht="15.75">
      <c r="A116" s="41">
        <v>122002</v>
      </c>
      <c r="B116" s="28" t="s">
        <v>314</v>
      </c>
      <c r="C116" s="43">
        <v>2</v>
      </c>
      <c r="D116" s="30" t="s">
        <v>4</v>
      </c>
      <c r="E116" s="49"/>
      <c r="F116" s="31"/>
      <c r="G116" s="47">
        <f t="shared" si="1"/>
        <v>0</v>
      </c>
    </row>
    <row r="117" spans="1:7" ht="15.75">
      <c r="A117" s="41">
        <v>120103</v>
      </c>
      <c r="B117" s="28" t="s">
        <v>122</v>
      </c>
      <c r="C117" s="43">
        <v>5</v>
      </c>
      <c r="D117" s="30" t="s">
        <v>3</v>
      </c>
      <c r="E117" s="49"/>
      <c r="F117" s="31"/>
      <c r="G117" s="47">
        <f t="shared" si="1"/>
        <v>0</v>
      </c>
    </row>
    <row r="118" spans="1:7" ht="31.5">
      <c r="A118" s="41">
        <v>120101</v>
      </c>
      <c r="B118" s="28" t="s">
        <v>123</v>
      </c>
      <c r="C118" s="43">
        <v>1.5</v>
      </c>
      <c r="D118" s="30" t="s">
        <v>4</v>
      </c>
      <c r="E118" s="49"/>
      <c r="F118" s="31"/>
      <c r="G118" s="47">
        <f t="shared" si="1"/>
        <v>0</v>
      </c>
    </row>
    <row r="119" spans="1:7" ht="15.75">
      <c r="A119" s="41">
        <v>120102</v>
      </c>
      <c r="B119" s="28" t="s">
        <v>133</v>
      </c>
      <c r="C119" s="43">
        <v>0</v>
      </c>
      <c r="D119" s="30" t="s">
        <v>4</v>
      </c>
      <c r="E119" s="49"/>
      <c r="F119" s="31"/>
      <c r="G119" s="47">
        <f t="shared" si="1"/>
        <v>0</v>
      </c>
    </row>
    <row r="120" spans="1:7" ht="15.75">
      <c r="A120" s="41">
        <v>117201</v>
      </c>
      <c r="B120" s="28" t="s">
        <v>124</v>
      </c>
      <c r="C120" s="43">
        <v>0</v>
      </c>
      <c r="D120" s="30" t="s">
        <v>4</v>
      </c>
      <c r="E120" s="49"/>
      <c r="F120" s="31"/>
      <c r="G120" s="47">
        <f t="shared" si="1"/>
        <v>0</v>
      </c>
    </row>
    <row r="121" spans="1:7" ht="15.75">
      <c r="A121" s="41">
        <v>116203</v>
      </c>
      <c r="B121" s="28" t="s">
        <v>217</v>
      </c>
      <c r="C121" s="43">
        <v>10</v>
      </c>
      <c r="D121" s="30" t="s">
        <v>4</v>
      </c>
      <c r="E121" s="49"/>
      <c r="F121" s="31"/>
      <c r="G121" s="47">
        <f t="shared" si="1"/>
        <v>0</v>
      </c>
    </row>
    <row r="122" spans="1:7" ht="15.75">
      <c r="A122" s="41">
        <v>116203</v>
      </c>
      <c r="B122" s="32" t="s">
        <v>174</v>
      </c>
      <c r="C122" s="44">
        <v>10</v>
      </c>
      <c r="D122" s="34" t="s">
        <v>4</v>
      </c>
      <c r="E122" s="52"/>
      <c r="F122" s="36"/>
      <c r="G122" s="47">
        <f t="shared" si="1"/>
        <v>0</v>
      </c>
    </row>
    <row r="123" spans="1:7" ht="16.5" customHeight="1">
      <c r="A123" s="41">
        <v>110503</v>
      </c>
      <c r="B123" s="28" t="s">
        <v>161</v>
      </c>
      <c r="C123" s="43">
        <v>12.5</v>
      </c>
      <c r="D123" s="30" t="s">
        <v>4</v>
      </c>
      <c r="E123" s="49"/>
      <c r="F123" s="31"/>
      <c r="G123" s="47">
        <f t="shared" si="1"/>
        <v>0</v>
      </c>
    </row>
    <row r="124" spans="1:7" ht="31.5">
      <c r="A124" s="41">
        <v>110503</v>
      </c>
      <c r="B124" s="28" t="s">
        <v>270</v>
      </c>
      <c r="C124" s="43">
        <v>12.5</v>
      </c>
      <c r="D124" s="30" t="s">
        <v>4</v>
      </c>
      <c r="E124" s="49"/>
      <c r="F124" s="31"/>
      <c r="G124" s="47">
        <f t="shared" si="1"/>
        <v>0</v>
      </c>
    </row>
    <row r="125" spans="1:7" ht="31.5">
      <c r="A125" s="41">
        <v>110503</v>
      </c>
      <c r="B125" s="28" t="s">
        <v>397</v>
      </c>
      <c r="C125" s="43">
        <v>2.5</v>
      </c>
      <c r="D125" s="30" t="s">
        <v>5</v>
      </c>
      <c r="E125" s="49"/>
      <c r="F125" s="31"/>
      <c r="G125" s="47">
        <f t="shared" si="1"/>
        <v>0</v>
      </c>
    </row>
    <row r="126" spans="1:7" ht="15.75">
      <c r="A126" s="41">
        <v>150901</v>
      </c>
      <c r="B126" s="28" t="s">
        <v>364</v>
      </c>
      <c r="C126" s="43">
        <v>4.5</v>
      </c>
      <c r="D126" s="30" t="s">
        <v>5</v>
      </c>
      <c r="E126" s="49"/>
      <c r="F126" s="31"/>
      <c r="G126" s="47">
        <f t="shared" si="1"/>
        <v>0</v>
      </c>
    </row>
    <row r="127" spans="1:7" ht="15.75">
      <c r="A127" s="41">
        <v>105023</v>
      </c>
      <c r="B127" s="28" t="s">
        <v>391</v>
      </c>
      <c r="C127" s="43">
        <v>10</v>
      </c>
      <c r="D127" s="30" t="s">
        <v>5</v>
      </c>
      <c r="E127" s="49"/>
      <c r="F127" s="31"/>
      <c r="G127" s="47">
        <f t="shared" si="1"/>
        <v>0</v>
      </c>
    </row>
    <row r="128" spans="1:7" ht="15.75">
      <c r="A128" s="41">
        <v>105024</v>
      </c>
      <c r="B128" s="28" t="s">
        <v>392</v>
      </c>
      <c r="C128" s="43">
        <v>10</v>
      </c>
      <c r="D128" s="30" t="s">
        <v>5</v>
      </c>
      <c r="E128" s="49"/>
      <c r="F128" s="31"/>
      <c r="G128" s="47">
        <f t="shared" si="1"/>
        <v>0</v>
      </c>
    </row>
    <row r="129" spans="1:7" ht="15.75">
      <c r="A129" s="41">
        <v>117203</v>
      </c>
      <c r="B129" s="28" t="s">
        <v>365</v>
      </c>
      <c r="C129" s="43">
        <v>550</v>
      </c>
      <c r="D129" s="30" t="s">
        <v>5</v>
      </c>
      <c r="E129" s="49"/>
      <c r="F129" s="31"/>
      <c r="G129" s="47">
        <f t="shared" si="1"/>
        <v>0</v>
      </c>
    </row>
    <row r="130" spans="1:7" ht="15.75">
      <c r="A130" s="41">
        <v>115362</v>
      </c>
      <c r="B130" s="28" t="s">
        <v>125</v>
      </c>
      <c r="C130" s="43">
        <v>2</v>
      </c>
      <c r="D130" s="30" t="s">
        <v>32</v>
      </c>
      <c r="E130" s="49"/>
      <c r="F130" s="31"/>
      <c r="G130" s="47">
        <f t="shared" si="1"/>
        <v>0</v>
      </c>
    </row>
    <row r="131" spans="1:7" ht="15.75">
      <c r="A131" s="41">
        <v>115362</v>
      </c>
      <c r="B131" s="28" t="s">
        <v>126</v>
      </c>
      <c r="C131" s="43">
        <v>2</v>
      </c>
      <c r="D131" s="30" t="s">
        <v>32</v>
      </c>
      <c r="E131" s="49"/>
      <c r="F131" s="31"/>
      <c r="G131" s="47">
        <f t="shared" si="1"/>
        <v>0</v>
      </c>
    </row>
    <row r="132" spans="1:7" ht="15.75">
      <c r="A132" s="41">
        <v>142902</v>
      </c>
      <c r="B132" s="28" t="s">
        <v>127</v>
      </c>
      <c r="C132" s="43">
        <v>325</v>
      </c>
      <c r="D132" s="30" t="s">
        <v>5</v>
      </c>
      <c r="E132" s="49"/>
      <c r="F132" s="31"/>
      <c r="G132" s="47">
        <f t="shared" si="1"/>
        <v>0</v>
      </c>
    </row>
    <row r="133" spans="1:7" ht="15.75">
      <c r="A133" s="41">
        <v>143103</v>
      </c>
      <c r="B133" s="28" t="s">
        <v>128</v>
      </c>
      <c r="C133" s="43">
        <v>300</v>
      </c>
      <c r="D133" s="30" t="s">
        <v>5</v>
      </c>
      <c r="E133" s="49"/>
      <c r="F133" s="31"/>
      <c r="G133" s="47">
        <f t="shared" si="1"/>
        <v>0</v>
      </c>
    </row>
    <row r="134" spans="1:7" ht="15.75">
      <c r="A134" s="41">
        <v>142902</v>
      </c>
      <c r="B134" s="28" t="s">
        <v>129</v>
      </c>
      <c r="C134" s="43">
        <v>2</v>
      </c>
      <c r="D134" s="30" t="s">
        <v>4</v>
      </c>
      <c r="E134" s="49"/>
      <c r="F134" s="31"/>
      <c r="G134" s="47">
        <f aca="true" t="shared" si="2" ref="G134:G171">F134*C134</f>
        <v>0</v>
      </c>
    </row>
    <row r="135" spans="1:7" ht="15.75">
      <c r="A135" s="41">
        <v>115015</v>
      </c>
      <c r="B135" s="32" t="s">
        <v>162</v>
      </c>
      <c r="C135" s="43">
        <v>3.5</v>
      </c>
      <c r="D135" s="30" t="s">
        <v>4</v>
      </c>
      <c r="E135" s="49"/>
      <c r="F135" s="31"/>
      <c r="G135" s="47">
        <f t="shared" si="2"/>
        <v>0</v>
      </c>
    </row>
    <row r="136" spans="1:7" ht="15.75">
      <c r="A136" s="41">
        <v>115012</v>
      </c>
      <c r="B136" s="32" t="s">
        <v>163</v>
      </c>
      <c r="C136" s="43">
        <v>7</v>
      </c>
      <c r="D136" s="30" t="s">
        <v>4</v>
      </c>
      <c r="E136" s="49"/>
      <c r="F136" s="31"/>
      <c r="G136" s="47">
        <f t="shared" si="2"/>
        <v>0</v>
      </c>
    </row>
    <row r="137" spans="1:7" ht="15.75">
      <c r="A137" s="41">
        <v>115341</v>
      </c>
      <c r="B137" s="32" t="s">
        <v>390</v>
      </c>
      <c r="C137" s="43">
        <v>4</v>
      </c>
      <c r="D137" s="30" t="s">
        <v>4</v>
      </c>
      <c r="E137" s="49"/>
      <c r="F137" s="31"/>
      <c r="G137" s="47">
        <f t="shared" si="2"/>
        <v>0</v>
      </c>
    </row>
    <row r="138" spans="1:7" ht="31.5">
      <c r="A138" s="41"/>
      <c r="B138" s="32" t="s">
        <v>394</v>
      </c>
      <c r="C138" s="43">
        <v>150</v>
      </c>
      <c r="D138" s="30" t="s">
        <v>5</v>
      </c>
      <c r="E138" s="49"/>
      <c r="F138" s="31"/>
      <c r="G138" s="47">
        <f t="shared" si="2"/>
        <v>0</v>
      </c>
    </row>
    <row r="139" spans="1:7" ht="31.5">
      <c r="A139" s="41"/>
      <c r="B139" s="32" t="s">
        <v>395</v>
      </c>
      <c r="C139" s="43">
        <v>150</v>
      </c>
      <c r="D139" s="30" t="s">
        <v>5</v>
      </c>
      <c r="E139" s="49"/>
      <c r="F139" s="31"/>
      <c r="G139" s="47">
        <f t="shared" si="2"/>
        <v>0</v>
      </c>
    </row>
    <row r="140" spans="1:7" ht="15.75">
      <c r="A140" s="41">
        <v>121703</v>
      </c>
      <c r="B140" s="28" t="s">
        <v>148</v>
      </c>
      <c r="C140" s="43">
        <v>2</v>
      </c>
      <c r="D140" s="30" t="s">
        <v>32</v>
      </c>
      <c r="E140" s="49"/>
      <c r="F140" s="31"/>
      <c r="G140" s="47">
        <f t="shared" si="2"/>
        <v>0</v>
      </c>
    </row>
    <row r="141" spans="1:7" ht="15.75">
      <c r="A141" s="41">
        <v>121521</v>
      </c>
      <c r="B141" s="32" t="s">
        <v>147</v>
      </c>
      <c r="C141" s="43">
        <v>0</v>
      </c>
      <c r="D141" s="30" t="s">
        <v>32</v>
      </c>
      <c r="E141" s="49"/>
      <c r="F141" s="31"/>
      <c r="G141" s="47">
        <f t="shared" si="2"/>
        <v>0</v>
      </c>
    </row>
    <row r="142" spans="1:7" ht="15.75">
      <c r="A142" s="41">
        <v>110403</v>
      </c>
      <c r="B142" s="32" t="s">
        <v>149</v>
      </c>
      <c r="C142" s="43">
        <v>15</v>
      </c>
      <c r="D142" s="30" t="s">
        <v>4</v>
      </c>
      <c r="E142" s="49"/>
      <c r="F142" s="31"/>
      <c r="G142" s="47">
        <f t="shared" si="2"/>
        <v>0</v>
      </c>
    </row>
    <row r="143" spans="1:7" ht="15.75">
      <c r="A143" s="41">
        <v>110403</v>
      </c>
      <c r="B143" s="32" t="s">
        <v>368</v>
      </c>
      <c r="C143" s="43">
        <v>30</v>
      </c>
      <c r="D143" s="30" t="s">
        <v>4</v>
      </c>
      <c r="E143" s="49"/>
      <c r="F143" s="31"/>
      <c r="G143" s="47">
        <f t="shared" si="2"/>
        <v>0</v>
      </c>
    </row>
    <row r="144" spans="1:7" ht="15.75">
      <c r="A144" s="41">
        <v>110602</v>
      </c>
      <c r="B144" s="32" t="s">
        <v>312</v>
      </c>
      <c r="C144" s="43">
        <v>30</v>
      </c>
      <c r="D144" s="30" t="s">
        <v>4</v>
      </c>
      <c r="E144" s="49"/>
      <c r="F144" s="31"/>
      <c r="G144" s="47">
        <f t="shared" si="2"/>
        <v>0</v>
      </c>
    </row>
    <row r="145" spans="1:7" ht="31.5">
      <c r="A145" s="41">
        <v>150006</v>
      </c>
      <c r="B145" s="32" t="s">
        <v>271</v>
      </c>
      <c r="C145" s="43">
        <v>48</v>
      </c>
      <c r="D145" s="30" t="s">
        <v>5</v>
      </c>
      <c r="E145" s="49"/>
      <c r="F145" s="31"/>
      <c r="G145" s="47">
        <f t="shared" si="2"/>
        <v>0</v>
      </c>
    </row>
    <row r="146" spans="1:7" ht="31.5">
      <c r="A146" s="41">
        <v>150006</v>
      </c>
      <c r="B146" s="32" t="s">
        <v>224</v>
      </c>
      <c r="C146" s="43">
        <v>48</v>
      </c>
      <c r="D146" s="30" t="s">
        <v>5</v>
      </c>
      <c r="E146" s="49"/>
      <c r="F146" s="31"/>
      <c r="G146" s="47">
        <f t="shared" si="2"/>
        <v>0</v>
      </c>
    </row>
    <row r="147" spans="1:7" ht="47.25">
      <c r="A147" s="41">
        <v>142212</v>
      </c>
      <c r="B147" s="32" t="s">
        <v>315</v>
      </c>
      <c r="C147" s="43">
        <v>400</v>
      </c>
      <c r="D147" s="30" t="s">
        <v>5</v>
      </c>
      <c r="E147" s="49"/>
      <c r="F147" s="31"/>
      <c r="G147" s="47">
        <f t="shared" si="2"/>
        <v>0</v>
      </c>
    </row>
    <row r="148" spans="1:7" ht="31.5">
      <c r="A148" s="41">
        <v>142213</v>
      </c>
      <c r="B148" s="32" t="s">
        <v>316</v>
      </c>
      <c r="C148" s="43">
        <v>500</v>
      </c>
      <c r="D148" s="30" t="s">
        <v>5</v>
      </c>
      <c r="E148" s="49"/>
      <c r="F148" s="31"/>
      <c r="G148" s="47">
        <f t="shared" si="2"/>
        <v>0</v>
      </c>
    </row>
    <row r="149" spans="1:7" ht="31.5">
      <c r="A149" s="41"/>
      <c r="B149" s="32" t="s">
        <v>396</v>
      </c>
      <c r="C149" s="43">
        <v>1200</v>
      </c>
      <c r="D149" s="30" t="s">
        <v>5</v>
      </c>
      <c r="E149" s="49"/>
      <c r="F149" s="31"/>
      <c r="G149" s="47">
        <f t="shared" si="2"/>
        <v>0</v>
      </c>
    </row>
    <row r="150" spans="1:7" ht="31.5">
      <c r="A150" s="41">
        <v>101711</v>
      </c>
      <c r="B150" s="32" t="s">
        <v>375</v>
      </c>
      <c r="C150" s="43">
        <v>0</v>
      </c>
      <c r="D150" s="30" t="s">
        <v>4</v>
      </c>
      <c r="E150" s="49"/>
      <c r="F150" s="31"/>
      <c r="G150" s="47">
        <f t="shared" si="2"/>
        <v>0</v>
      </c>
    </row>
    <row r="151" spans="1:7" s="6" customFormat="1" ht="15.75">
      <c r="A151" s="59"/>
      <c r="B151" s="32" t="s">
        <v>169</v>
      </c>
      <c r="C151" s="44">
        <v>10</v>
      </c>
      <c r="D151" s="34" t="s">
        <v>4</v>
      </c>
      <c r="E151" s="52"/>
      <c r="F151" s="36"/>
      <c r="G151" s="47">
        <f t="shared" si="2"/>
        <v>0</v>
      </c>
    </row>
    <row r="152" spans="1:7" s="6" customFormat="1" ht="15.75">
      <c r="A152" s="59">
        <v>110501</v>
      </c>
      <c r="B152" s="32" t="s">
        <v>175</v>
      </c>
      <c r="C152" s="44">
        <v>0</v>
      </c>
      <c r="D152" s="34" t="s">
        <v>4</v>
      </c>
      <c r="E152" s="52"/>
      <c r="F152" s="36"/>
      <c r="G152" s="47">
        <f t="shared" si="2"/>
        <v>0</v>
      </c>
    </row>
    <row r="153" spans="1:7" s="6" customFormat="1" ht="15.75">
      <c r="A153" s="59">
        <v>110601</v>
      </c>
      <c r="B153" s="32" t="s">
        <v>272</v>
      </c>
      <c r="C153" s="44">
        <v>10</v>
      </c>
      <c r="D153" s="34" t="s">
        <v>4</v>
      </c>
      <c r="E153" s="52"/>
      <c r="F153" s="36"/>
      <c r="G153" s="47">
        <f t="shared" si="2"/>
        <v>0</v>
      </c>
    </row>
    <row r="154" spans="1:7" s="6" customFormat="1" ht="15.75">
      <c r="A154" s="59">
        <v>110405</v>
      </c>
      <c r="B154" s="32" t="s">
        <v>184</v>
      </c>
      <c r="C154" s="44">
        <v>10</v>
      </c>
      <c r="D154" s="34" t="s">
        <v>4</v>
      </c>
      <c r="E154" s="52"/>
      <c r="F154" s="36"/>
      <c r="G154" s="47">
        <f t="shared" si="2"/>
        <v>0</v>
      </c>
    </row>
    <row r="155" spans="1:7" s="6" customFormat="1" ht="15.75">
      <c r="A155" s="59">
        <v>121671</v>
      </c>
      <c r="B155" s="32" t="s">
        <v>185</v>
      </c>
      <c r="C155" s="44">
        <v>0</v>
      </c>
      <c r="D155" s="34" t="s">
        <v>5</v>
      </c>
      <c r="E155" s="52"/>
      <c r="F155" s="36"/>
      <c r="G155" s="47">
        <f t="shared" si="2"/>
        <v>0</v>
      </c>
    </row>
    <row r="156" spans="1:7" s="6" customFormat="1" ht="15.75">
      <c r="A156" s="59">
        <v>112002</v>
      </c>
      <c r="B156" s="32" t="s">
        <v>290</v>
      </c>
      <c r="C156" s="44">
        <v>15</v>
      </c>
      <c r="D156" s="34" t="s">
        <v>4</v>
      </c>
      <c r="E156" s="52"/>
      <c r="F156" s="36"/>
      <c r="G156" s="47">
        <f t="shared" si="2"/>
        <v>0</v>
      </c>
    </row>
    <row r="157" spans="1:7" s="6" customFormat="1" ht="15.75">
      <c r="A157" s="59">
        <v>112002</v>
      </c>
      <c r="B157" s="32" t="s">
        <v>291</v>
      </c>
      <c r="C157" s="44">
        <v>30</v>
      </c>
      <c r="D157" s="34" t="s">
        <v>4</v>
      </c>
      <c r="E157" s="52"/>
      <c r="F157" s="36"/>
      <c r="G157" s="47">
        <f t="shared" si="2"/>
        <v>0</v>
      </c>
    </row>
    <row r="158" spans="1:7" s="6" customFormat="1" ht="15.75">
      <c r="A158" s="59">
        <v>112002</v>
      </c>
      <c r="B158" s="32" t="s">
        <v>292</v>
      </c>
      <c r="C158" s="44">
        <v>30</v>
      </c>
      <c r="D158" s="34" t="s">
        <v>4</v>
      </c>
      <c r="E158" s="52"/>
      <c r="F158" s="36"/>
      <c r="G158" s="47">
        <f t="shared" si="2"/>
        <v>0</v>
      </c>
    </row>
    <row r="159" spans="1:7" s="6" customFormat="1" ht="15.75">
      <c r="A159" s="59">
        <v>112002</v>
      </c>
      <c r="B159" s="32" t="s">
        <v>289</v>
      </c>
      <c r="C159" s="44">
        <v>25</v>
      </c>
      <c r="D159" s="34" t="s">
        <v>4</v>
      </c>
      <c r="E159" s="52"/>
      <c r="F159" s="36"/>
      <c r="G159" s="47">
        <f t="shared" si="2"/>
        <v>0</v>
      </c>
    </row>
    <row r="160" spans="1:7" s="6" customFormat="1" ht="15.75">
      <c r="A160" s="59">
        <v>112002</v>
      </c>
      <c r="B160" s="32" t="s">
        <v>293</v>
      </c>
      <c r="C160" s="44">
        <v>25</v>
      </c>
      <c r="D160" s="34" t="s">
        <v>4</v>
      </c>
      <c r="E160" s="52"/>
      <c r="F160" s="36"/>
      <c r="G160" s="47">
        <f t="shared" si="2"/>
        <v>0</v>
      </c>
    </row>
    <row r="161" spans="1:7" s="6" customFormat="1" ht="15.75">
      <c r="A161" s="59">
        <v>112002</v>
      </c>
      <c r="B161" s="32" t="s">
        <v>286</v>
      </c>
      <c r="C161" s="44">
        <v>20</v>
      </c>
      <c r="D161" s="34" t="s">
        <v>4</v>
      </c>
      <c r="E161" s="52"/>
      <c r="F161" s="36"/>
      <c r="G161" s="47">
        <f t="shared" si="2"/>
        <v>0</v>
      </c>
    </row>
    <row r="162" spans="1:7" s="6" customFormat="1" ht="15.75">
      <c r="A162" s="59">
        <v>112002</v>
      </c>
      <c r="B162" s="32" t="s">
        <v>287</v>
      </c>
      <c r="C162" s="44">
        <v>10</v>
      </c>
      <c r="D162" s="34" t="s">
        <v>4</v>
      </c>
      <c r="E162" s="52"/>
      <c r="F162" s="36"/>
      <c r="G162" s="47">
        <f t="shared" si="2"/>
        <v>0</v>
      </c>
    </row>
    <row r="163" spans="1:7" s="6" customFormat="1" ht="15.75">
      <c r="A163" s="59">
        <v>112010</v>
      </c>
      <c r="B163" s="32" t="s">
        <v>288</v>
      </c>
      <c r="C163" s="44">
        <v>15</v>
      </c>
      <c r="D163" s="34" t="s">
        <v>4</v>
      </c>
      <c r="E163" s="52"/>
      <c r="F163" s="36"/>
      <c r="G163" s="47">
        <f t="shared" si="2"/>
        <v>0</v>
      </c>
    </row>
    <row r="164" spans="1:7" s="6" customFormat="1" ht="31.5">
      <c r="A164" s="59">
        <v>142592</v>
      </c>
      <c r="B164" s="32" t="s">
        <v>273</v>
      </c>
      <c r="C164" s="44">
        <v>20</v>
      </c>
      <c r="D164" s="34" t="s">
        <v>4</v>
      </c>
      <c r="E164" s="52"/>
      <c r="F164" s="36"/>
      <c r="G164" s="47">
        <f t="shared" si="2"/>
        <v>0</v>
      </c>
    </row>
    <row r="165" spans="1:7" s="6" customFormat="1" ht="15.75">
      <c r="A165" s="59">
        <v>121592</v>
      </c>
      <c r="B165" s="32" t="s">
        <v>218</v>
      </c>
      <c r="C165" s="44">
        <v>1</v>
      </c>
      <c r="D165" s="34" t="s">
        <v>32</v>
      </c>
      <c r="E165" s="52"/>
      <c r="F165" s="36"/>
      <c r="G165" s="47">
        <f t="shared" si="2"/>
        <v>0</v>
      </c>
    </row>
    <row r="166" spans="1:7" s="6" customFormat="1" ht="15.75">
      <c r="A166" s="59">
        <v>111509</v>
      </c>
      <c r="B166" s="32" t="s">
        <v>219</v>
      </c>
      <c r="C166" s="44">
        <v>0</v>
      </c>
      <c r="D166" s="34" t="s">
        <v>5</v>
      </c>
      <c r="E166" s="52"/>
      <c r="F166" s="36"/>
      <c r="G166" s="47">
        <f t="shared" si="2"/>
        <v>0</v>
      </c>
    </row>
    <row r="167" spans="1:7" s="6" customFormat="1" ht="15.75">
      <c r="A167" s="59">
        <v>110603</v>
      </c>
      <c r="B167" s="32" t="s">
        <v>220</v>
      </c>
      <c r="C167" s="44">
        <v>130</v>
      </c>
      <c r="D167" s="34" t="s">
        <v>4</v>
      </c>
      <c r="E167" s="52"/>
      <c r="F167" s="36"/>
      <c r="G167" s="47">
        <f t="shared" si="2"/>
        <v>0</v>
      </c>
    </row>
    <row r="168" spans="1:7" s="6" customFormat="1" ht="15.75">
      <c r="A168" s="59">
        <v>103523</v>
      </c>
      <c r="B168" s="32" t="s">
        <v>274</v>
      </c>
      <c r="C168" s="44">
        <v>500</v>
      </c>
      <c r="D168" s="34" t="s">
        <v>5</v>
      </c>
      <c r="E168" s="52"/>
      <c r="F168" s="36"/>
      <c r="G168" s="47">
        <f t="shared" si="2"/>
        <v>0</v>
      </c>
    </row>
    <row r="169" spans="1:7" s="6" customFormat="1" ht="31.5">
      <c r="A169" s="59">
        <v>122501</v>
      </c>
      <c r="B169" s="32" t="s">
        <v>393</v>
      </c>
      <c r="C169" s="44">
        <v>1</v>
      </c>
      <c r="D169" s="34" t="s">
        <v>5</v>
      </c>
      <c r="E169" s="52"/>
      <c r="F169" s="36"/>
      <c r="G169" s="47">
        <f t="shared" si="2"/>
        <v>0</v>
      </c>
    </row>
    <row r="170" spans="1:7" s="6" customFormat="1" ht="15.75">
      <c r="A170" s="59">
        <v>142701</v>
      </c>
      <c r="B170" s="32" t="s">
        <v>275</v>
      </c>
      <c r="C170" s="44">
        <v>4</v>
      </c>
      <c r="D170" s="34" t="s">
        <v>5</v>
      </c>
      <c r="E170" s="52"/>
      <c r="F170" s="36"/>
      <c r="G170" s="47">
        <f t="shared" si="2"/>
        <v>0</v>
      </c>
    </row>
    <row r="171" spans="1:7" s="6" customFormat="1" ht="15.75">
      <c r="A171" s="59">
        <v>113664</v>
      </c>
      <c r="B171" s="32" t="s">
        <v>367</v>
      </c>
      <c r="C171" s="44">
        <v>1</v>
      </c>
      <c r="D171" s="34" t="s">
        <v>5</v>
      </c>
      <c r="E171" s="52"/>
      <c r="F171" s="36"/>
      <c r="G171" s="47">
        <f t="shared" si="2"/>
        <v>0</v>
      </c>
    </row>
    <row r="172" spans="1:7" ht="15.75">
      <c r="A172" s="11"/>
      <c r="B172" s="67" t="s">
        <v>6</v>
      </c>
      <c r="C172" s="68"/>
      <c r="D172" s="68"/>
      <c r="E172" s="68"/>
      <c r="F172" s="69"/>
      <c r="G172" s="48">
        <f>SUM(G5:G171)</f>
        <v>0</v>
      </c>
    </row>
  </sheetData>
  <sheetProtection password="FED1" sheet="1" selectLockedCells="1"/>
  <protectedRanges>
    <protectedRange sqref="A2 C2:E3 B3:B74 C5:E74 B75:E65536" name="Tartom?ny1"/>
    <protectedRange password="FED1" sqref="H1" name="Tartom?ny2_1"/>
    <protectedRange password="FED1" sqref="E4" name="Tartom?ny1_3"/>
    <protectedRange sqref="A1 C1:E1" name="Tartom?ny1_4"/>
    <protectedRange password="FED1" sqref="D4" name="Tartom?ny1_6"/>
    <protectedRange password="FED1" sqref="C4" name="Tartom?ny1_2_1_2"/>
  </protectedRanges>
  <mergeCells count="4">
    <mergeCell ref="B3:G3"/>
    <mergeCell ref="A2:G2"/>
    <mergeCell ref="A1:G1"/>
    <mergeCell ref="B172:F172"/>
  </mergeCells>
  <printOptions/>
  <pageMargins left="0.7" right="0.7" top="0.75" bottom="0.75" header="0.3" footer="0.3"/>
  <pageSetup firstPageNumber="13" useFirstPageNumber="1" fitToHeight="0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workbookViewId="0" topLeftCell="A1">
      <selection activeCell="E5" sqref="E5"/>
    </sheetView>
  </sheetViews>
  <sheetFormatPr defaultColWidth="9.140625" defaultRowHeight="15"/>
  <cols>
    <col min="1" max="1" width="7.7109375" style="1" customWidth="1"/>
    <col min="2" max="2" width="38.28125" style="9" customWidth="1"/>
    <col min="3" max="3" width="11.8515625" style="7" customWidth="1"/>
    <col min="4" max="4" width="6.57421875" style="2" customWidth="1"/>
    <col min="5" max="5" width="9.00390625" style="2" customWidth="1"/>
    <col min="6" max="6" width="9.140625" style="7" customWidth="1"/>
    <col min="7" max="7" width="12.00390625" style="7" customWidth="1"/>
    <col min="8" max="16384" width="9.140625" style="1" customWidth="1"/>
  </cols>
  <sheetData>
    <row r="1" spans="1:10" ht="56.25" customHeight="1">
      <c r="A1" s="61" t="s">
        <v>424</v>
      </c>
      <c r="B1" s="61"/>
      <c r="C1" s="61"/>
      <c r="D1" s="61"/>
      <c r="E1" s="61"/>
      <c r="F1" s="61"/>
      <c r="G1" s="61"/>
      <c r="H1" s="18"/>
      <c r="I1" s="19"/>
      <c r="J1" s="19"/>
    </row>
    <row r="2" spans="1:7" ht="18.75">
      <c r="A2" s="61" t="s">
        <v>213</v>
      </c>
      <c r="B2" s="61"/>
      <c r="C2" s="61"/>
      <c r="D2" s="61"/>
      <c r="E2" s="61"/>
      <c r="F2" s="61"/>
      <c r="G2" s="61"/>
    </row>
    <row r="3" spans="1:7" ht="18.75">
      <c r="A3" s="70" t="s">
        <v>280</v>
      </c>
      <c r="B3" s="70"/>
      <c r="C3" s="70"/>
      <c r="D3" s="70"/>
      <c r="E3" s="70"/>
      <c r="F3" s="70"/>
      <c r="G3" s="70"/>
    </row>
    <row r="4" spans="1:9" ht="78.75">
      <c r="A4" s="11"/>
      <c r="B4" s="22" t="s">
        <v>0</v>
      </c>
      <c r="C4" s="46" t="s">
        <v>425</v>
      </c>
      <c r="D4" s="51" t="s">
        <v>426</v>
      </c>
      <c r="E4" s="22" t="s">
        <v>331</v>
      </c>
      <c r="F4" s="23" t="s">
        <v>1</v>
      </c>
      <c r="G4" s="23" t="s">
        <v>2</v>
      </c>
      <c r="I4" s="5"/>
    </row>
    <row r="5" spans="1:9" ht="15.75">
      <c r="A5" s="41">
        <v>132601</v>
      </c>
      <c r="B5" s="24" t="s">
        <v>210</v>
      </c>
      <c r="C5" s="25">
        <v>3.5</v>
      </c>
      <c r="D5" s="26" t="s">
        <v>4</v>
      </c>
      <c r="E5" s="53"/>
      <c r="F5" s="27"/>
      <c r="G5" s="54">
        <f>F5*C5</f>
        <v>0</v>
      </c>
      <c r="I5" s="5"/>
    </row>
    <row r="6" spans="1:9" ht="15.75">
      <c r="A6" s="41">
        <v>132601</v>
      </c>
      <c r="B6" s="24" t="s">
        <v>211</v>
      </c>
      <c r="C6" s="25">
        <v>3.5</v>
      </c>
      <c r="D6" s="26" t="s">
        <v>4</v>
      </c>
      <c r="E6" s="53"/>
      <c r="F6" s="27"/>
      <c r="G6" s="54">
        <f aca="true" t="shared" si="0" ref="G6:G59">F6*C6</f>
        <v>0</v>
      </c>
      <c r="I6" s="5"/>
    </row>
    <row r="7" spans="1:9" ht="15.75">
      <c r="A7" s="41">
        <v>132601</v>
      </c>
      <c r="B7" s="24" t="s">
        <v>212</v>
      </c>
      <c r="C7" s="25">
        <v>3.5</v>
      </c>
      <c r="D7" s="26" t="s">
        <v>4</v>
      </c>
      <c r="E7" s="53"/>
      <c r="F7" s="27"/>
      <c r="G7" s="54">
        <f t="shared" si="0"/>
        <v>0</v>
      </c>
      <c r="I7" s="5"/>
    </row>
    <row r="8" spans="1:7" ht="31.5">
      <c r="A8" s="41">
        <v>132101</v>
      </c>
      <c r="B8" s="28" t="s">
        <v>154</v>
      </c>
      <c r="C8" s="29">
        <v>140</v>
      </c>
      <c r="D8" s="30" t="s">
        <v>4</v>
      </c>
      <c r="E8" s="49"/>
      <c r="F8" s="31"/>
      <c r="G8" s="54">
        <f t="shared" si="0"/>
        <v>0</v>
      </c>
    </row>
    <row r="9" spans="1:7" ht="31.5">
      <c r="A9" s="41">
        <v>133652</v>
      </c>
      <c r="B9" s="28" t="s">
        <v>150</v>
      </c>
      <c r="C9" s="29">
        <v>30</v>
      </c>
      <c r="D9" s="30" t="s">
        <v>4</v>
      </c>
      <c r="E9" s="49"/>
      <c r="F9" s="31"/>
      <c r="G9" s="54">
        <f t="shared" si="0"/>
        <v>0</v>
      </c>
    </row>
    <row r="10" spans="1:7" ht="31.5">
      <c r="A10" s="41">
        <v>133101</v>
      </c>
      <c r="B10" s="28" t="s">
        <v>300</v>
      </c>
      <c r="C10" s="29">
        <v>100</v>
      </c>
      <c r="D10" s="30" t="s">
        <v>4</v>
      </c>
      <c r="E10" s="49"/>
      <c r="F10" s="31"/>
      <c r="G10" s="54">
        <f t="shared" si="0"/>
        <v>0</v>
      </c>
    </row>
    <row r="11" spans="1:7" ht="15.75">
      <c r="A11" s="41">
        <v>130181</v>
      </c>
      <c r="B11" s="28" t="s">
        <v>77</v>
      </c>
      <c r="C11" s="29">
        <v>20</v>
      </c>
      <c r="D11" s="30" t="s">
        <v>4</v>
      </c>
      <c r="E11" s="49"/>
      <c r="F11" s="31"/>
      <c r="G11" s="54">
        <f t="shared" si="0"/>
        <v>0</v>
      </c>
    </row>
    <row r="12" spans="1:7" ht="15.75">
      <c r="A12" s="41">
        <v>130121</v>
      </c>
      <c r="B12" s="28" t="s">
        <v>78</v>
      </c>
      <c r="C12" s="29">
        <v>90</v>
      </c>
      <c r="D12" s="30" t="s">
        <v>4</v>
      </c>
      <c r="E12" s="49"/>
      <c r="F12" s="31"/>
      <c r="G12" s="54">
        <f t="shared" si="0"/>
        <v>0</v>
      </c>
    </row>
    <row r="13" spans="1:7" ht="31.5">
      <c r="A13" s="41">
        <v>130171</v>
      </c>
      <c r="B13" s="32" t="s">
        <v>80</v>
      </c>
      <c r="C13" s="33">
        <v>275</v>
      </c>
      <c r="D13" s="34" t="s">
        <v>4</v>
      </c>
      <c r="E13" s="52"/>
      <c r="F13" s="31"/>
      <c r="G13" s="54">
        <f t="shared" si="0"/>
        <v>0</v>
      </c>
    </row>
    <row r="14" spans="1:7" ht="15.75">
      <c r="A14" s="41">
        <v>130411</v>
      </c>
      <c r="B14" s="28" t="s">
        <v>79</v>
      </c>
      <c r="C14" s="29">
        <v>180</v>
      </c>
      <c r="D14" s="30" t="s">
        <v>4</v>
      </c>
      <c r="E14" s="49"/>
      <c r="F14" s="31"/>
      <c r="G14" s="54">
        <f t="shared" si="0"/>
        <v>0</v>
      </c>
    </row>
    <row r="15" spans="1:7" ht="15.75">
      <c r="A15" s="41">
        <v>130262</v>
      </c>
      <c r="B15" s="28" t="s">
        <v>81</v>
      </c>
      <c r="C15" s="29">
        <v>40</v>
      </c>
      <c r="D15" s="30" t="s">
        <v>4</v>
      </c>
      <c r="E15" s="49"/>
      <c r="F15" s="31"/>
      <c r="G15" s="54">
        <f t="shared" si="0"/>
        <v>0</v>
      </c>
    </row>
    <row r="16" spans="1:7" ht="15.75">
      <c r="A16" s="41">
        <v>130371</v>
      </c>
      <c r="B16" s="28" t="s">
        <v>82</v>
      </c>
      <c r="C16" s="29">
        <v>10</v>
      </c>
      <c r="D16" s="30" t="s">
        <v>4</v>
      </c>
      <c r="E16" s="49"/>
      <c r="F16" s="31"/>
      <c r="G16" s="54">
        <f t="shared" si="0"/>
        <v>0</v>
      </c>
    </row>
    <row r="17" spans="1:7" ht="47.25">
      <c r="A17" s="41">
        <v>131001</v>
      </c>
      <c r="B17" s="28" t="s">
        <v>83</v>
      </c>
      <c r="C17" s="29">
        <v>30</v>
      </c>
      <c r="D17" s="30" t="s">
        <v>4</v>
      </c>
      <c r="E17" s="49"/>
      <c r="F17" s="31"/>
      <c r="G17" s="54">
        <f t="shared" si="0"/>
        <v>0</v>
      </c>
    </row>
    <row r="18" spans="1:7" ht="47.25">
      <c r="A18" s="41">
        <v>131001</v>
      </c>
      <c r="B18" s="28" t="s">
        <v>164</v>
      </c>
      <c r="C18" s="29">
        <v>15</v>
      </c>
      <c r="D18" s="30" t="s">
        <v>4</v>
      </c>
      <c r="E18" s="49"/>
      <c r="F18" s="31"/>
      <c r="G18" s="54">
        <f t="shared" si="0"/>
        <v>0</v>
      </c>
    </row>
    <row r="19" spans="1:7" ht="47.25">
      <c r="A19" s="41">
        <v>131001</v>
      </c>
      <c r="B19" s="28" t="s">
        <v>225</v>
      </c>
      <c r="C19" s="29">
        <v>5</v>
      </c>
      <c r="D19" s="30" t="s">
        <v>4</v>
      </c>
      <c r="E19" s="49"/>
      <c r="F19" s="31"/>
      <c r="G19" s="54">
        <f t="shared" si="0"/>
        <v>0</v>
      </c>
    </row>
    <row r="20" spans="1:7" ht="15.75">
      <c r="A20" s="41">
        <v>131001</v>
      </c>
      <c r="B20" s="28" t="s">
        <v>166</v>
      </c>
      <c r="C20" s="29">
        <v>5</v>
      </c>
      <c r="D20" s="30" t="s">
        <v>4</v>
      </c>
      <c r="E20" s="49"/>
      <c r="F20" s="31"/>
      <c r="G20" s="54">
        <f t="shared" si="0"/>
        <v>0</v>
      </c>
    </row>
    <row r="21" spans="1:7" ht="15.75">
      <c r="A21" s="41">
        <v>131001</v>
      </c>
      <c r="B21" s="28" t="s">
        <v>242</v>
      </c>
      <c r="C21" s="29">
        <v>5</v>
      </c>
      <c r="D21" s="30" t="s">
        <v>4</v>
      </c>
      <c r="E21" s="49"/>
      <c r="F21" s="31"/>
      <c r="G21" s="54">
        <f t="shared" si="0"/>
        <v>0</v>
      </c>
    </row>
    <row r="22" spans="1:7" ht="31.5">
      <c r="A22" s="41">
        <v>131001</v>
      </c>
      <c r="B22" s="28" t="s">
        <v>151</v>
      </c>
      <c r="C22" s="29">
        <v>175</v>
      </c>
      <c r="D22" s="30" t="s">
        <v>4</v>
      </c>
      <c r="E22" s="49"/>
      <c r="F22" s="31"/>
      <c r="G22" s="54">
        <f t="shared" si="0"/>
        <v>0</v>
      </c>
    </row>
    <row r="23" spans="1:7" ht="15.75">
      <c r="A23" s="41">
        <v>125705</v>
      </c>
      <c r="B23" s="28" t="s">
        <v>134</v>
      </c>
      <c r="C23" s="29">
        <v>18</v>
      </c>
      <c r="D23" s="30" t="s">
        <v>4</v>
      </c>
      <c r="E23" s="49"/>
      <c r="F23" s="31"/>
      <c r="G23" s="54">
        <f t="shared" si="0"/>
        <v>0</v>
      </c>
    </row>
    <row r="24" spans="1:7" ht="47.25">
      <c r="A24" s="41">
        <v>130421</v>
      </c>
      <c r="B24" s="28" t="s">
        <v>165</v>
      </c>
      <c r="C24" s="29">
        <v>275</v>
      </c>
      <c r="D24" s="30" t="s">
        <v>4</v>
      </c>
      <c r="E24" s="49"/>
      <c r="F24" s="31"/>
      <c r="G24" s="54">
        <f t="shared" si="0"/>
        <v>0</v>
      </c>
    </row>
    <row r="25" spans="1:7" ht="15.75">
      <c r="A25" s="41">
        <v>130401</v>
      </c>
      <c r="B25" s="28" t="s">
        <v>84</v>
      </c>
      <c r="C25" s="29">
        <v>175</v>
      </c>
      <c r="D25" s="30" t="s">
        <v>4</v>
      </c>
      <c r="E25" s="49"/>
      <c r="F25" s="31"/>
      <c r="G25" s="54">
        <f t="shared" si="0"/>
        <v>0</v>
      </c>
    </row>
    <row r="26" spans="1:7" ht="31.5">
      <c r="A26" s="41">
        <v>130161</v>
      </c>
      <c r="B26" s="28" t="s">
        <v>85</v>
      </c>
      <c r="C26" s="29">
        <v>110</v>
      </c>
      <c r="D26" s="30" t="s">
        <v>4</v>
      </c>
      <c r="E26" s="49"/>
      <c r="F26" s="31"/>
      <c r="G26" s="54">
        <f t="shared" si="0"/>
        <v>0</v>
      </c>
    </row>
    <row r="27" spans="1:7" ht="32.25" customHeight="1">
      <c r="A27" s="41">
        <v>130131</v>
      </c>
      <c r="B27" s="28" t="s">
        <v>317</v>
      </c>
      <c r="C27" s="29">
        <v>350</v>
      </c>
      <c r="D27" s="30" t="s">
        <v>4</v>
      </c>
      <c r="E27" s="49"/>
      <c r="F27" s="31"/>
      <c r="G27" s="54">
        <f t="shared" si="0"/>
        <v>0</v>
      </c>
    </row>
    <row r="28" spans="1:7" ht="15.75">
      <c r="A28" s="41">
        <v>130351</v>
      </c>
      <c r="B28" s="28" t="s">
        <v>243</v>
      </c>
      <c r="C28" s="29">
        <v>55</v>
      </c>
      <c r="D28" s="30" t="s">
        <v>4</v>
      </c>
      <c r="E28" s="49"/>
      <c r="F28" s="31"/>
      <c r="G28" s="54">
        <f t="shared" si="0"/>
        <v>0</v>
      </c>
    </row>
    <row r="29" spans="1:7" ht="31.5">
      <c r="A29" s="41">
        <v>130192</v>
      </c>
      <c r="B29" s="28" t="s">
        <v>86</v>
      </c>
      <c r="C29" s="29">
        <v>45</v>
      </c>
      <c r="D29" s="30" t="s">
        <v>4</v>
      </c>
      <c r="E29" s="49"/>
      <c r="F29" s="31"/>
      <c r="G29" s="54">
        <f t="shared" si="0"/>
        <v>0</v>
      </c>
    </row>
    <row r="30" spans="1:7" ht="15.75">
      <c r="A30" s="41">
        <v>130031</v>
      </c>
      <c r="B30" s="28" t="s">
        <v>87</v>
      </c>
      <c r="C30" s="29">
        <v>110</v>
      </c>
      <c r="D30" s="30" t="s">
        <v>4</v>
      </c>
      <c r="E30" s="49"/>
      <c r="F30" s="31"/>
      <c r="G30" s="54">
        <f t="shared" si="0"/>
        <v>0</v>
      </c>
    </row>
    <row r="31" spans="1:7" ht="15.75">
      <c r="A31" s="41">
        <v>130011</v>
      </c>
      <c r="B31" s="28" t="s">
        <v>304</v>
      </c>
      <c r="C31" s="29">
        <v>15</v>
      </c>
      <c r="D31" s="30" t="s">
        <v>4</v>
      </c>
      <c r="E31" s="49"/>
      <c r="F31" s="31"/>
      <c r="G31" s="54">
        <f t="shared" si="0"/>
        <v>0</v>
      </c>
    </row>
    <row r="32" spans="1:7" ht="31.5">
      <c r="A32" s="41">
        <v>130011</v>
      </c>
      <c r="B32" s="28" t="s">
        <v>88</v>
      </c>
      <c r="C32" s="29">
        <v>10</v>
      </c>
      <c r="D32" s="30" t="s">
        <v>4</v>
      </c>
      <c r="E32" s="49"/>
      <c r="F32" s="31"/>
      <c r="G32" s="54">
        <f t="shared" si="0"/>
        <v>0</v>
      </c>
    </row>
    <row r="33" spans="1:7" ht="15.75">
      <c r="A33" s="41">
        <v>100605</v>
      </c>
      <c r="B33" s="28" t="s">
        <v>89</v>
      </c>
      <c r="C33" s="29">
        <v>110</v>
      </c>
      <c r="D33" s="30" t="s">
        <v>4</v>
      </c>
      <c r="E33" s="49"/>
      <c r="F33" s="31"/>
      <c r="G33" s="54">
        <f t="shared" si="0"/>
        <v>0</v>
      </c>
    </row>
    <row r="34" spans="1:7" ht="31.5">
      <c r="A34" s="41">
        <v>133002</v>
      </c>
      <c r="B34" s="32" t="s">
        <v>302</v>
      </c>
      <c r="C34" s="33">
        <v>140</v>
      </c>
      <c r="D34" s="34" t="s">
        <v>4</v>
      </c>
      <c r="E34" s="52"/>
      <c r="F34" s="31"/>
      <c r="G34" s="54">
        <f t="shared" si="0"/>
        <v>0</v>
      </c>
    </row>
    <row r="35" spans="1:7" ht="31.5">
      <c r="A35" s="41">
        <v>130012</v>
      </c>
      <c r="B35" s="28" t="s">
        <v>116</v>
      </c>
      <c r="C35" s="29">
        <v>90</v>
      </c>
      <c r="D35" s="30" t="s">
        <v>4</v>
      </c>
      <c r="E35" s="49"/>
      <c r="F35" s="31"/>
      <c r="G35" s="54">
        <f t="shared" si="0"/>
        <v>0</v>
      </c>
    </row>
    <row r="36" spans="1:7" ht="15.75">
      <c r="A36" s="41">
        <v>100550</v>
      </c>
      <c r="B36" s="28" t="s">
        <v>90</v>
      </c>
      <c r="C36" s="29">
        <v>50</v>
      </c>
      <c r="D36" s="30" t="s">
        <v>4</v>
      </c>
      <c r="E36" s="49"/>
      <c r="F36" s="31"/>
      <c r="G36" s="54">
        <f t="shared" si="0"/>
        <v>0</v>
      </c>
    </row>
    <row r="37" spans="1:7" ht="15.75">
      <c r="A37" s="41">
        <v>130013</v>
      </c>
      <c r="B37" s="28" t="s">
        <v>117</v>
      </c>
      <c r="C37" s="29">
        <v>90</v>
      </c>
      <c r="D37" s="30" t="s">
        <v>4</v>
      </c>
      <c r="E37" s="49"/>
      <c r="F37" s="31"/>
      <c r="G37" s="54">
        <f t="shared" si="0"/>
        <v>0</v>
      </c>
    </row>
    <row r="38" spans="1:7" ht="15.75">
      <c r="A38" s="41">
        <v>130081</v>
      </c>
      <c r="B38" s="28" t="s">
        <v>91</v>
      </c>
      <c r="C38" s="29">
        <v>125</v>
      </c>
      <c r="D38" s="30" t="s">
        <v>4</v>
      </c>
      <c r="E38" s="49"/>
      <c r="F38" s="31"/>
      <c r="G38" s="54">
        <f t="shared" si="0"/>
        <v>0</v>
      </c>
    </row>
    <row r="39" spans="1:7" ht="15.75">
      <c r="A39" s="41">
        <v>133001</v>
      </c>
      <c r="B39" s="28" t="s">
        <v>244</v>
      </c>
      <c r="C39" s="29">
        <v>70</v>
      </c>
      <c r="D39" s="30" t="s">
        <v>4</v>
      </c>
      <c r="E39" s="49"/>
      <c r="F39" s="31"/>
      <c r="G39" s="54">
        <f t="shared" si="0"/>
        <v>0</v>
      </c>
    </row>
    <row r="40" spans="1:7" ht="15.75">
      <c r="A40" s="41">
        <v>133001</v>
      </c>
      <c r="B40" s="28" t="s">
        <v>191</v>
      </c>
      <c r="C40" s="29">
        <v>60</v>
      </c>
      <c r="D40" s="30" t="s">
        <v>4</v>
      </c>
      <c r="E40" s="49"/>
      <c r="F40" s="31"/>
      <c r="G40" s="54">
        <f t="shared" si="0"/>
        <v>0</v>
      </c>
    </row>
    <row r="41" spans="1:7" ht="31.5">
      <c r="A41" s="41">
        <v>133005</v>
      </c>
      <c r="B41" s="28" t="s">
        <v>301</v>
      </c>
      <c r="C41" s="29">
        <v>130</v>
      </c>
      <c r="D41" s="30" t="s">
        <v>4</v>
      </c>
      <c r="E41" s="49"/>
      <c r="F41" s="31"/>
      <c r="G41" s="54">
        <f t="shared" si="0"/>
        <v>0</v>
      </c>
    </row>
    <row r="42" spans="1:7" ht="15.75">
      <c r="A42" s="41">
        <v>132191</v>
      </c>
      <c r="B42" s="28" t="s">
        <v>245</v>
      </c>
      <c r="C42" s="29">
        <v>50</v>
      </c>
      <c r="D42" s="30" t="s">
        <v>4</v>
      </c>
      <c r="E42" s="49"/>
      <c r="F42" s="31"/>
      <c r="G42" s="54">
        <f t="shared" si="0"/>
        <v>0</v>
      </c>
    </row>
    <row r="43" spans="1:7" ht="15.75">
      <c r="A43" s="41">
        <v>132001</v>
      </c>
      <c r="B43" s="28" t="s">
        <v>247</v>
      </c>
      <c r="C43" s="29">
        <v>45</v>
      </c>
      <c r="D43" s="30" t="s">
        <v>4</v>
      </c>
      <c r="E43" s="49"/>
      <c r="F43" s="31"/>
      <c r="G43" s="54">
        <f t="shared" si="0"/>
        <v>0</v>
      </c>
    </row>
    <row r="44" spans="1:7" ht="15.75">
      <c r="A44" s="41">
        <v>132002</v>
      </c>
      <c r="B44" s="28" t="s">
        <v>248</v>
      </c>
      <c r="C44" s="29">
        <v>40</v>
      </c>
      <c r="D44" s="30" t="s">
        <v>4</v>
      </c>
      <c r="E44" s="49"/>
      <c r="F44" s="31"/>
      <c r="G44" s="54">
        <f t="shared" si="0"/>
        <v>0</v>
      </c>
    </row>
    <row r="45" spans="1:7" ht="15.75" customHeight="1">
      <c r="A45" s="41">
        <v>132142</v>
      </c>
      <c r="B45" s="28" t="s">
        <v>249</v>
      </c>
      <c r="C45" s="29">
        <v>10</v>
      </c>
      <c r="D45" s="30" t="s">
        <v>4</v>
      </c>
      <c r="E45" s="49"/>
      <c r="F45" s="31"/>
      <c r="G45" s="54">
        <f t="shared" si="0"/>
        <v>0</v>
      </c>
    </row>
    <row r="46" spans="1:7" ht="15.75">
      <c r="A46" s="41">
        <v>138101</v>
      </c>
      <c r="B46" s="28" t="s">
        <v>246</v>
      </c>
      <c r="C46" s="29">
        <v>55</v>
      </c>
      <c r="D46" s="30" t="s">
        <v>4</v>
      </c>
      <c r="E46" s="49"/>
      <c r="F46" s="31"/>
      <c r="G46" s="54">
        <f t="shared" si="0"/>
        <v>0</v>
      </c>
    </row>
    <row r="47" spans="1:7" ht="15.75">
      <c r="A47" s="41">
        <v>138101</v>
      </c>
      <c r="B47" s="28" t="s">
        <v>405</v>
      </c>
      <c r="C47" s="29">
        <v>10</v>
      </c>
      <c r="D47" s="30" t="s">
        <v>4</v>
      </c>
      <c r="E47" s="49"/>
      <c r="F47" s="31"/>
      <c r="G47" s="54">
        <f t="shared" si="0"/>
        <v>0</v>
      </c>
    </row>
    <row r="48" spans="1:7" ht="15.75">
      <c r="A48" s="41">
        <v>131241</v>
      </c>
      <c r="B48" s="28" t="s">
        <v>303</v>
      </c>
      <c r="C48" s="29">
        <v>20</v>
      </c>
      <c r="D48" s="30" t="s">
        <v>4</v>
      </c>
      <c r="E48" s="49"/>
      <c r="F48" s="31"/>
      <c r="G48" s="54">
        <f t="shared" si="0"/>
        <v>0</v>
      </c>
    </row>
    <row r="49" spans="1:7" ht="15.75">
      <c r="A49" s="41">
        <v>133401</v>
      </c>
      <c r="B49" s="28" t="s">
        <v>325</v>
      </c>
      <c r="C49" s="29">
        <v>40</v>
      </c>
      <c r="D49" s="30" t="s">
        <v>4</v>
      </c>
      <c r="E49" s="49"/>
      <c r="F49" s="31"/>
      <c r="G49" s="54">
        <f t="shared" si="0"/>
        <v>0</v>
      </c>
    </row>
    <row r="50" spans="1:7" ht="15.75">
      <c r="A50" s="41">
        <v>133402</v>
      </c>
      <c r="B50" s="28" t="s">
        <v>335</v>
      </c>
      <c r="C50" s="29">
        <v>20</v>
      </c>
      <c r="D50" s="30" t="s">
        <v>4</v>
      </c>
      <c r="E50" s="49"/>
      <c r="F50" s="31"/>
      <c r="G50" s="54">
        <f t="shared" si="0"/>
        <v>0</v>
      </c>
    </row>
    <row r="51" spans="1:7" ht="15.75">
      <c r="A51" s="41">
        <v>103525</v>
      </c>
      <c r="B51" s="28" t="s">
        <v>401</v>
      </c>
      <c r="C51" s="29">
        <v>5</v>
      </c>
      <c r="D51" s="30" t="s">
        <v>4</v>
      </c>
      <c r="E51" s="49"/>
      <c r="F51" s="31"/>
      <c r="G51" s="54">
        <f t="shared" si="0"/>
        <v>0</v>
      </c>
    </row>
    <row r="52" spans="1:7" ht="15.75">
      <c r="A52" s="41">
        <v>103525</v>
      </c>
      <c r="B52" s="28" t="s">
        <v>402</v>
      </c>
      <c r="C52" s="29">
        <v>5</v>
      </c>
      <c r="D52" s="30" t="s">
        <v>4</v>
      </c>
      <c r="E52" s="49"/>
      <c r="F52" s="31"/>
      <c r="G52" s="54">
        <f t="shared" si="0"/>
        <v>0</v>
      </c>
    </row>
    <row r="53" spans="1:7" ht="15.75">
      <c r="A53" s="41">
        <v>103525</v>
      </c>
      <c r="B53" s="28" t="s">
        <v>403</v>
      </c>
      <c r="C53" s="29">
        <v>5</v>
      </c>
      <c r="D53" s="30" t="s">
        <v>4</v>
      </c>
      <c r="E53" s="49"/>
      <c r="F53" s="31"/>
      <c r="G53" s="54">
        <f t="shared" si="0"/>
        <v>0</v>
      </c>
    </row>
    <row r="54" spans="1:7" ht="15.75">
      <c r="A54" s="41">
        <v>103525</v>
      </c>
      <c r="B54" s="28" t="s">
        <v>404</v>
      </c>
      <c r="C54" s="29">
        <v>5</v>
      </c>
      <c r="D54" s="30" t="s">
        <v>4</v>
      </c>
      <c r="E54" s="49"/>
      <c r="F54" s="31"/>
      <c r="G54" s="54">
        <f t="shared" si="0"/>
        <v>0</v>
      </c>
    </row>
    <row r="55" spans="1:7" ht="15.75">
      <c r="A55" s="41">
        <v>113905</v>
      </c>
      <c r="B55" s="28" t="s">
        <v>406</v>
      </c>
      <c r="C55" s="29">
        <v>10</v>
      </c>
      <c r="D55" s="30" t="s">
        <v>5</v>
      </c>
      <c r="E55" s="49"/>
      <c r="F55" s="31"/>
      <c r="G55" s="54">
        <f t="shared" si="0"/>
        <v>0</v>
      </c>
    </row>
    <row r="56" spans="1:7" ht="15.75">
      <c r="A56" s="41">
        <v>125005</v>
      </c>
      <c r="B56" s="28" t="s">
        <v>409</v>
      </c>
      <c r="C56" s="29">
        <v>10</v>
      </c>
      <c r="D56" s="30" t="s">
        <v>4</v>
      </c>
      <c r="E56" s="49"/>
      <c r="F56" s="31"/>
      <c r="G56" s="54">
        <f t="shared" si="0"/>
        <v>0</v>
      </c>
    </row>
    <row r="57" spans="1:7" ht="15.75">
      <c r="A57" s="41">
        <v>101610</v>
      </c>
      <c r="B57" s="28" t="s">
        <v>407</v>
      </c>
      <c r="C57" s="29">
        <v>5</v>
      </c>
      <c r="D57" s="30" t="s">
        <v>4</v>
      </c>
      <c r="E57" s="49"/>
      <c r="F57" s="31"/>
      <c r="G57" s="54">
        <f t="shared" si="0"/>
        <v>0</v>
      </c>
    </row>
    <row r="58" spans="1:7" ht="15.75">
      <c r="A58" s="41">
        <v>125131</v>
      </c>
      <c r="B58" s="28" t="s">
        <v>408</v>
      </c>
      <c r="C58" s="29">
        <v>30</v>
      </c>
      <c r="D58" s="30" t="s">
        <v>4</v>
      </c>
      <c r="E58" s="49"/>
      <c r="F58" s="31"/>
      <c r="G58" s="54">
        <f t="shared" si="0"/>
        <v>0</v>
      </c>
    </row>
    <row r="59" spans="1:7" ht="15.75">
      <c r="A59" s="41">
        <v>100509</v>
      </c>
      <c r="B59" s="28" t="s">
        <v>410</v>
      </c>
      <c r="C59" s="29">
        <v>80</v>
      </c>
      <c r="D59" s="30" t="s">
        <v>4</v>
      </c>
      <c r="E59" s="49"/>
      <c r="F59" s="31"/>
      <c r="G59" s="54">
        <f t="shared" si="0"/>
        <v>0</v>
      </c>
    </row>
    <row r="60" spans="1:7" ht="15.75">
      <c r="A60" s="11"/>
      <c r="B60" s="64" t="s">
        <v>6</v>
      </c>
      <c r="C60" s="65"/>
      <c r="D60" s="65"/>
      <c r="E60" s="65"/>
      <c r="F60" s="66"/>
      <c r="G60" s="48">
        <f>SUM(G5:G59)</f>
        <v>0</v>
      </c>
    </row>
  </sheetData>
  <sheetProtection password="FED1" sheet="1" selectLockedCells="1"/>
  <protectedRanges>
    <protectedRange sqref="A2:A3 C2:E3 C5:E65536 B4:B65536" name="Tartom?ny1"/>
    <protectedRange password="FED1" sqref="H1" name="Tartom?ny2_1"/>
    <protectedRange password="FED1" sqref="E4" name="Tartom?ny1_1"/>
    <protectedRange sqref="A1 C1:E1" name="Tartom?ny1_3"/>
    <protectedRange password="FED1" sqref="D4" name="Tartom?ny1_5"/>
    <protectedRange password="FED1" sqref="C4" name="Tartom?ny1_2_1_1"/>
  </protectedRanges>
  <mergeCells count="4">
    <mergeCell ref="A2:G2"/>
    <mergeCell ref="A3:G3"/>
    <mergeCell ref="A1:G1"/>
    <mergeCell ref="B60:F60"/>
  </mergeCells>
  <printOptions/>
  <pageMargins left="0.7" right="0.7" top="0.75" bottom="0.75" header="0.3" footer="0.3"/>
  <pageSetup fitToHeight="0" fitToWidth="1"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1">
      <selection activeCell="E5" sqref="E5"/>
    </sheetView>
  </sheetViews>
  <sheetFormatPr defaultColWidth="9.140625" defaultRowHeight="15"/>
  <cols>
    <col min="1" max="1" width="7.8515625" style="1" customWidth="1"/>
    <col min="2" max="2" width="38.421875" style="9" customWidth="1"/>
    <col min="3" max="3" width="11.28125" style="7" customWidth="1"/>
    <col min="4" max="4" width="6.140625" style="2" customWidth="1"/>
    <col min="5" max="5" width="8.7109375" style="2" customWidth="1"/>
    <col min="6" max="6" width="9.57421875" style="7" customWidth="1"/>
    <col min="7" max="7" width="12.57421875" style="7" customWidth="1"/>
    <col min="8" max="16384" width="9.140625" style="1" customWidth="1"/>
  </cols>
  <sheetData>
    <row r="1" spans="1:10" ht="62.25" customHeight="1">
      <c r="A1" s="61" t="s">
        <v>424</v>
      </c>
      <c r="B1" s="61"/>
      <c r="C1" s="61"/>
      <c r="D1" s="61"/>
      <c r="E1" s="61"/>
      <c r="F1" s="61"/>
      <c r="G1" s="61"/>
      <c r="H1" s="18"/>
      <c r="I1" s="19"/>
      <c r="J1" s="19"/>
    </row>
    <row r="2" spans="1:7" ht="18.75">
      <c r="A2" s="61" t="s">
        <v>213</v>
      </c>
      <c r="B2" s="61"/>
      <c r="C2" s="61"/>
      <c r="D2" s="61"/>
      <c r="E2" s="61"/>
      <c r="F2" s="61"/>
      <c r="G2" s="61"/>
    </row>
    <row r="3" spans="1:7" ht="18.75">
      <c r="A3" s="70" t="s">
        <v>281</v>
      </c>
      <c r="B3" s="70"/>
      <c r="C3" s="70"/>
      <c r="D3" s="70"/>
      <c r="E3" s="70"/>
      <c r="F3" s="70"/>
      <c r="G3" s="70"/>
    </row>
    <row r="4" spans="1:7" ht="78.75">
      <c r="A4" s="11"/>
      <c r="B4" s="22" t="s">
        <v>0</v>
      </c>
      <c r="C4" s="46" t="s">
        <v>425</v>
      </c>
      <c r="D4" s="51" t="s">
        <v>426</v>
      </c>
      <c r="E4" s="22" t="s">
        <v>331</v>
      </c>
      <c r="F4" s="23" t="s">
        <v>1</v>
      </c>
      <c r="G4" s="23" t="s">
        <v>2</v>
      </c>
    </row>
    <row r="5" spans="1:7" ht="15.75">
      <c r="A5" s="11">
        <v>113824</v>
      </c>
      <c r="B5" s="28" t="s">
        <v>36</v>
      </c>
      <c r="C5" s="29">
        <v>400</v>
      </c>
      <c r="D5" s="30" t="s">
        <v>5</v>
      </c>
      <c r="E5" s="49"/>
      <c r="F5" s="31"/>
      <c r="G5" s="47">
        <f>F5*C5</f>
        <v>0</v>
      </c>
    </row>
    <row r="6" spans="1:7" ht="15.75">
      <c r="A6" s="41">
        <v>113500</v>
      </c>
      <c r="B6" s="28" t="s">
        <v>42</v>
      </c>
      <c r="C6" s="29">
        <v>45</v>
      </c>
      <c r="D6" s="30" t="s">
        <v>5</v>
      </c>
      <c r="E6" s="49"/>
      <c r="F6" s="31"/>
      <c r="G6" s="47">
        <f aca="true" t="shared" si="0" ref="G6:G43">F6*C6</f>
        <v>0</v>
      </c>
    </row>
    <row r="7" spans="1:7" ht="15.75">
      <c r="A7" s="41">
        <v>113654</v>
      </c>
      <c r="B7" s="28" t="s">
        <v>250</v>
      </c>
      <c r="C7" s="29">
        <v>1250</v>
      </c>
      <c r="D7" s="30" t="s">
        <v>5</v>
      </c>
      <c r="E7" s="49"/>
      <c r="F7" s="31"/>
      <c r="G7" s="47">
        <f t="shared" si="0"/>
        <v>0</v>
      </c>
    </row>
    <row r="8" spans="1:7" ht="15.75">
      <c r="A8" s="41">
        <v>113607</v>
      </c>
      <c r="B8" s="28" t="s">
        <v>251</v>
      </c>
      <c r="C8" s="29">
        <v>1100</v>
      </c>
      <c r="D8" s="30" t="s">
        <v>5</v>
      </c>
      <c r="E8" s="49"/>
      <c r="F8" s="31"/>
      <c r="G8" s="47">
        <f t="shared" si="0"/>
        <v>0</v>
      </c>
    </row>
    <row r="9" spans="1:7" ht="15.75">
      <c r="A9" s="41">
        <v>113608</v>
      </c>
      <c r="B9" s="28" t="s">
        <v>41</v>
      </c>
      <c r="C9" s="29">
        <v>350</v>
      </c>
      <c r="D9" s="30" t="s">
        <v>5</v>
      </c>
      <c r="E9" s="49"/>
      <c r="F9" s="31"/>
      <c r="G9" s="47">
        <f t="shared" si="0"/>
        <v>0</v>
      </c>
    </row>
    <row r="10" spans="1:7" ht="15.75">
      <c r="A10" s="41">
        <v>113004</v>
      </c>
      <c r="B10" s="28" t="s">
        <v>99</v>
      </c>
      <c r="C10" s="29">
        <v>750</v>
      </c>
      <c r="D10" s="30" t="s">
        <v>4</v>
      </c>
      <c r="E10" s="49"/>
      <c r="F10" s="31"/>
      <c r="G10" s="47">
        <f t="shared" si="0"/>
        <v>0</v>
      </c>
    </row>
    <row r="11" spans="1:7" ht="15.75">
      <c r="A11" s="41">
        <v>113653</v>
      </c>
      <c r="B11" s="28" t="s">
        <v>40</v>
      </c>
      <c r="C11" s="29">
        <v>2100</v>
      </c>
      <c r="D11" s="30" t="s">
        <v>5</v>
      </c>
      <c r="E11" s="49"/>
      <c r="F11" s="31"/>
      <c r="G11" s="47">
        <f t="shared" si="0"/>
        <v>0</v>
      </c>
    </row>
    <row r="12" spans="1:7" ht="15.75">
      <c r="A12" s="41">
        <v>113659</v>
      </c>
      <c r="B12" s="28" t="s">
        <v>39</v>
      </c>
      <c r="C12" s="29">
        <v>3600</v>
      </c>
      <c r="D12" s="30" t="s">
        <v>5</v>
      </c>
      <c r="E12" s="49"/>
      <c r="F12" s="31"/>
      <c r="G12" s="47">
        <f t="shared" si="0"/>
        <v>0</v>
      </c>
    </row>
    <row r="13" spans="1:7" ht="15.75">
      <c r="A13" s="41">
        <v>113660</v>
      </c>
      <c r="B13" s="28" t="s">
        <v>323</v>
      </c>
      <c r="C13" s="29">
        <v>1250</v>
      </c>
      <c r="D13" s="30" t="s">
        <v>5</v>
      </c>
      <c r="E13" s="49"/>
      <c r="F13" s="31"/>
      <c r="G13" s="47">
        <f t="shared" si="0"/>
        <v>0</v>
      </c>
    </row>
    <row r="14" spans="1:7" ht="15.75">
      <c r="A14" s="41">
        <v>113601</v>
      </c>
      <c r="B14" s="28" t="s">
        <v>152</v>
      </c>
      <c r="C14" s="29">
        <v>4200</v>
      </c>
      <c r="D14" s="30" t="s">
        <v>5</v>
      </c>
      <c r="E14" s="49"/>
      <c r="F14" s="31"/>
      <c r="G14" s="47">
        <f t="shared" si="0"/>
        <v>0</v>
      </c>
    </row>
    <row r="15" spans="1:7" ht="15.75">
      <c r="A15" s="41">
        <v>113601</v>
      </c>
      <c r="B15" s="28" t="s">
        <v>229</v>
      </c>
      <c r="C15" s="29">
        <v>600</v>
      </c>
      <c r="D15" s="30" t="s">
        <v>5</v>
      </c>
      <c r="E15" s="49"/>
      <c r="F15" s="31"/>
      <c r="G15" s="47">
        <f t="shared" si="0"/>
        <v>0</v>
      </c>
    </row>
    <row r="16" spans="1:7" ht="15.75">
      <c r="A16" s="41">
        <v>113501</v>
      </c>
      <c r="B16" s="28" t="s">
        <v>324</v>
      </c>
      <c r="C16" s="29">
        <v>350</v>
      </c>
      <c r="D16" s="30" t="s">
        <v>5</v>
      </c>
      <c r="E16" s="49"/>
      <c r="F16" s="31"/>
      <c r="G16" s="47">
        <f t="shared" si="0"/>
        <v>0</v>
      </c>
    </row>
    <row r="17" spans="1:7" ht="15.75">
      <c r="A17" s="41">
        <v>113511</v>
      </c>
      <c r="B17" s="28" t="s">
        <v>37</v>
      </c>
      <c r="C17" s="29">
        <v>2100</v>
      </c>
      <c r="D17" s="30" t="s">
        <v>5</v>
      </c>
      <c r="E17" s="49"/>
      <c r="F17" s="31"/>
      <c r="G17" s="47">
        <f t="shared" si="0"/>
        <v>0</v>
      </c>
    </row>
    <row r="18" spans="1:7" ht="15.75">
      <c r="A18" s="41">
        <v>113201</v>
      </c>
      <c r="B18" s="28" t="s">
        <v>252</v>
      </c>
      <c r="C18" s="29">
        <v>20</v>
      </c>
      <c r="D18" s="30" t="s">
        <v>5</v>
      </c>
      <c r="E18" s="49"/>
      <c r="F18" s="31"/>
      <c r="G18" s="47">
        <f t="shared" si="0"/>
        <v>0</v>
      </c>
    </row>
    <row r="19" spans="1:7" s="4" customFormat="1" ht="15.75">
      <c r="A19" s="59">
        <v>113602</v>
      </c>
      <c r="B19" s="32" t="s">
        <v>46</v>
      </c>
      <c r="C19" s="33">
        <v>750</v>
      </c>
      <c r="D19" s="34" t="s">
        <v>5</v>
      </c>
      <c r="E19" s="52"/>
      <c r="F19" s="36"/>
      <c r="G19" s="47">
        <f t="shared" si="0"/>
        <v>0</v>
      </c>
    </row>
    <row r="20" spans="1:7" ht="15.75">
      <c r="A20" s="41">
        <v>113658</v>
      </c>
      <c r="B20" s="28" t="s">
        <v>38</v>
      </c>
      <c r="C20" s="29">
        <v>4750</v>
      </c>
      <c r="D20" s="30" t="s">
        <v>5</v>
      </c>
      <c r="E20" s="49"/>
      <c r="F20" s="31"/>
      <c r="G20" s="47">
        <f t="shared" si="0"/>
        <v>0</v>
      </c>
    </row>
    <row r="21" spans="1:7" ht="15.75">
      <c r="A21" s="41">
        <v>113670</v>
      </c>
      <c r="B21" s="28" t="s">
        <v>231</v>
      </c>
      <c r="C21" s="29">
        <v>1100</v>
      </c>
      <c r="D21" s="30" t="s">
        <v>5</v>
      </c>
      <c r="E21" s="49"/>
      <c r="F21" s="31"/>
      <c r="G21" s="47">
        <f t="shared" si="0"/>
        <v>0</v>
      </c>
    </row>
    <row r="22" spans="1:7" ht="15.75">
      <c r="A22" s="41">
        <v>113723</v>
      </c>
      <c r="B22" s="28" t="s">
        <v>153</v>
      </c>
      <c r="C22" s="29">
        <v>200</v>
      </c>
      <c r="D22" s="30" t="s">
        <v>5</v>
      </c>
      <c r="E22" s="49"/>
      <c r="F22" s="31"/>
      <c r="G22" s="47">
        <f t="shared" si="0"/>
        <v>0</v>
      </c>
    </row>
    <row r="23" spans="1:7" ht="15.75">
      <c r="A23" s="41">
        <v>113722</v>
      </c>
      <c r="B23" s="28" t="s">
        <v>100</v>
      </c>
      <c r="C23" s="29">
        <v>350</v>
      </c>
      <c r="D23" s="30" t="s">
        <v>5</v>
      </c>
      <c r="E23" s="49"/>
      <c r="F23" s="31"/>
      <c r="G23" s="47">
        <f t="shared" si="0"/>
        <v>0</v>
      </c>
    </row>
    <row r="24" spans="1:7" ht="15.75">
      <c r="A24" s="41">
        <v>120221</v>
      </c>
      <c r="B24" s="28" t="s">
        <v>20</v>
      </c>
      <c r="C24" s="29">
        <v>10</v>
      </c>
      <c r="D24" s="30" t="s">
        <v>4</v>
      </c>
      <c r="E24" s="49"/>
      <c r="F24" s="31"/>
      <c r="G24" s="47">
        <f t="shared" si="0"/>
        <v>0</v>
      </c>
    </row>
    <row r="25" spans="1:7" ht="15.75">
      <c r="A25" s="41">
        <v>113655</v>
      </c>
      <c r="B25" s="28" t="s">
        <v>130</v>
      </c>
      <c r="C25" s="29">
        <v>125</v>
      </c>
      <c r="D25" s="30" t="s">
        <v>4</v>
      </c>
      <c r="E25" s="49"/>
      <c r="F25" s="31"/>
      <c r="G25" s="47">
        <f t="shared" si="0"/>
        <v>0</v>
      </c>
    </row>
    <row r="26" spans="1:7" ht="15.75">
      <c r="A26" s="41">
        <v>113667</v>
      </c>
      <c r="B26" s="28" t="s">
        <v>321</v>
      </c>
      <c r="C26" s="29">
        <v>200</v>
      </c>
      <c r="D26" s="30" t="s">
        <v>33</v>
      </c>
      <c r="E26" s="49"/>
      <c r="F26" s="31"/>
      <c r="G26" s="47">
        <f t="shared" si="0"/>
        <v>0</v>
      </c>
    </row>
    <row r="27" spans="1:7" ht="15.75">
      <c r="A27" s="41">
        <v>113505</v>
      </c>
      <c r="B27" s="28" t="s">
        <v>43</v>
      </c>
      <c r="C27" s="29">
        <v>300</v>
      </c>
      <c r="D27" s="30" t="s">
        <v>5</v>
      </c>
      <c r="E27" s="49"/>
      <c r="F27" s="31"/>
      <c r="G27" s="47">
        <f t="shared" si="0"/>
        <v>0</v>
      </c>
    </row>
    <row r="28" spans="1:7" ht="15.75">
      <c r="A28" s="41">
        <v>113672</v>
      </c>
      <c r="B28" s="28" t="s">
        <v>326</v>
      </c>
      <c r="C28" s="29">
        <v>350</v>
      </c>
      <c r="D28" s="30" t="s">
        <v>5</v>
      </c>
      <c r="E28" s="49"/>
      <c r="F28" s="31"/>
      <c r="G28" s="47">
        <f t="shared" si="0"/>
        <v>0</v>
      </c>
    </row>
    <row r="29" spans="1:7" ht="16.5" customHeight="1">
      <c r="A29" s="41">
        <v>113821</v>
      </c>
      <c r="B29" s="28" t="s">
        <v>319</v>
      </c>
      <c r="C29" s="29">
        <v>500</v>
      </c>
      <c r="D29" s="30" t="s">
        <v>5</v>
      </c>
      <c r="E29" s="49"/>
      <c r="F29" s="31"/>
      <c r="G29" s="47">
        <f t="shared" si="0"/>
        <v>0</v>
      </c>
    </row>
    <row r="30" spans="1:7" ht="15.75">
      <c r="A30" s="41">
        <v>113668</v>
      </c>
      <c r="B30" s="28" t="s">
        <v>47</v>
      </c>
      <c r="C30" s="29">
        <v>90</v>
      </c>
      <c r="D30" s="30" t="s">
        <v>5</v>
      </c>
      <c r="E30" s="49"/>
      <c r="F30" s="31"/>
      <c r="G30" s="47">
        <f t="shared" si="0"/>
        <v>0</v>
      </c>
    </row>
    <row r="31" spans="1:7" ht="15.75">
      <c r="A31" s="41">
        <v>113301</v>
      </c>
      <c r="B31" s="28" t="s">
        <v>253</v>
      </c>
      <c r="C31" s="29">
        <v>180</v>
      </c>
      <c r="D31" s="30" t="s">
        <v>5</v>
      </c>
      <c r="E31" s="49"/>
      <c r="F31" s="31"/>
      <c r="G31" s="47">
        <f t="shared" si="0"/>
        <v>0</v>
      </c>
    </row>
    <row r="32" spans="1:7" ht="15.75">
      <c r="A32" s="41">
        <v>113605</v>
      </c>
      <c r="B32" s="28" t="s">
        <v>44</v>
      </c>
      <c r="C32" s="29">
        <v>500</v>
      </c>
      <c r="D32" s="30" t="s">
        <v>5</v>
      </c>
      <c r="E32" s="49"/>
      <c r="F32" s="31"/>
      <c r="G32" s="47">
        <f t="shared" si="0"/>
        <v>0</v>
      </c>
    </row>
    <row r="33" spans="1:7" ht="15.75">
      <c r="A33" s="41">
        <v>115352</v>
      </c>
      <c r="B33" s="28" t="s">
        <v>131</v>
      </c>
      <c r="C33" s="29">
        <v>80</v>
      </c>
      <c r="D33" s="30" t="s">
        <v>5</v>
      </c>
      <c r="E33" s="49"/>
      <c r="F33" s="31"/>
      <c r="G33" s="47">
        <f t="shared" si="0"/>
        <v>0</v>
      </c>
    </row>
    <row r="34" spans="1:7" ht="15.75">
      <c r="A34" s="41">
        <v>113750</v>
      </c>
      <c r="B34" s="28" t="s">
        <v>305</v>
      </c>
      <c r="C34" s="29">
        <v>500</v>
      </c>
      <c r="D34" s="30" t="s">
        <v>5</v>
      </c>
      <c r="E34" s="49"/>
      <c r="F34" s="31"/>
      <c r="G34" s="47">
        <f t="shared" si="0"/>
        <v>0</v>
      </c>
    </row>
    <row r="35" spans="1:7" ht="15.75">
      <c r="A35" s="41">
        <v>113676</v>
      </c>
      <c r="B35" s="28" t="s">
        <v>226</v>
      </c>
      <c r="C35" s="29">
        <v>250</v>
      </c>
      <c r="D35" s="30" t="s">
        <v>5</v>
      </c>
      <c r="E35" s="49"/>
      <c r="F35" s="31"/>
      <c r="G35" s="47">
        <f t="shared" si="0"/>
        <v>0</v>
      </c>
    </row>
    <row r="36" spans="1:7" ht="31.5">
      <c r="A36" s="41">
        <v>113677</v>
      </c>
      <c r="B36" s="28" t="s">
        <v>227</v>
      </c>
      <c r="C36" s="29">
        <v>35</v>
      </c>
      <c r="D36" s="30" t="s">
        <v>5</v>
      </c>
      <c r="E36" s="49"/>
      <c r="F36" s="31"/>
      <c r="G36" s="47">
        <f t="shared" si="0"/>
        <v>0</v>
      </c>
    </row>
    <row r="37" spans="1:7" ht="15.75">
      <c r="A37" s="41">
        <v>115372</v>
      </c>
      <c r="B37" s="28" t="s">
        <v>228</v>
      </c>
      <c r="C37" s="29">
        <v>300</v>
      </c>
      <c r="D37" s="30" t="s">
        <v>5</v>
      </c>
      <c r="E37" s="49"/>
      <c r="F37" s="31"/>
      <c r="G37" s="47">
        <f t="shared" si="0"/>
        <v>0</v>
      </c>
    </row>
    <row r="38" spans="1:7" ht="15.75">
      <c r="A38" s="41">
        <v>113822</v>
      </c>
      <c r="B38" s="28" t="s">
        <v>320</v>
      </c>
      <c r="C38" s="29">
        <v>600</v>
      </c>
      <c r="D38" s="30" t="s">
        <v>5</v>
      </c>
      <c r="E38" s="49"/>
      <c r="F38" s="31"/>
      <c r="G38" s="47">
        <f t="shared" si="0"/>
        <v>0</v>
      </c>
    </row>
    <row r="39" spans="1:7" ht="15.75">
      <c r="A39" s="41">
        <v>113841</v>
      </c>
      <c r="B39" s="28" t="s">
        <v>322</v>
      </c>
      <c r="C39" s="29">
        <v>130</v>
      </c>
      <c r="D39" s="30" t="s">
        <v>5</v>
      </c>
      <c r="E39" s="49"/>
      <c r="F39" s="31"/>
      <c r="G39" s="47">
        <f t="shared" si="0"/>
        <v>0</v>
      </c>
    </row>
    <row r="40" spans="1:7" ht="31.5">
      <c r="A40" s="41">
        <v>113609</v>
      </c>
      <c r="B40" s="28" t="s">
        <v>254</v>
      </c>
      <c r="C40" s="29">
        <v>210</v>
      </c>
      <c r="D40" s="30" t="s">
        <v>5</v>
      </c>
      <c r="E40" s="49"/>
      <c r="F40" s="31"/>
      <c r="G40" s="47">
        <f t="shared" si="0"/>
        <v>0</v>
      </c>
    </row>
    <row r="41" spans="1:7" ht="15.75">
      <c r="A41" s="41">
        <v>113669</v>
      </c>
      <c r="B41" s="28" t="s">
        <v>327</v>
      </c>
      <c r="C41" s="29">
        <v>700</v>
      </c>
      <c r="D41" s="30" t="s">
        <v>5</v>
      </c>
      <c r="E41" s="49"/>
      <c r="F41" s="31"/>
      <c r="G41" s="47">
        <f t="shared" si="0"/>
        <v>0</v>
      </c>
    </row>
    <row r="42" spans="1:7" ht="15.75">
      <c r="A42" s="41">
        <v>131007</v>
      </c>
      <c r="B42" s="28" t="s">
        <v>333</v>
      </c>
      <c r="C42" s="29">
        <v>100</v>
      </c>
      <c r="D42" s="30" t="s">
        <v>5</v>
      </c>
      <c r="E42" s="49"/>
      <c r="F42" s="31"/>
      <c r="G42" s="47">
        <f t="shared" si="0"/>
        <v>0</v>
      </c>
    </row>
    <row r="43" spans="1:7" ht="15.75">
      <c r="A43" s="41">
        <v>113825</v>
      </c>
      <c r="B43" s="28" t="s">
        <v>334</v>
      </c>
      <c r="C43" s="29">
        <v>80</v>
      </c>
      <c r="D43" s="30" t="s">
        <v>5</v>
      </c>
      <c r="E43" s="49"/>
      <c r="F43" s="31"/>
      <c r="G43" s="47">
        <f t="shared" si="0"/>
        <v>0</v>
      </c>
    </row>
    <row r="44" spans="1:7" ht="15.75">
      <c r="A44" s="11"/>
      <c r="B44" s="64" t="s">
        <v>6</v>
      </c>
      <c r="C44" s="65"/>
      <c r="D44" s="65"/>
      <c r="E44" s="65"/>
      <c r="F44" s="66"/>
      <c r="G44" s="48">
        <f>SUM(G5:G43)</f>
        <v>0</v>
      </c>
    </row>
  </sheetData>
  <sheetProtection password="FED1" sheet="1" selectLockedCells="1"/>
  <protectedRanges>
    <protectedRange sqref="A2:A3 C2:E3 B4:B65536 C5:E65536" name="Tartom?ny1"/>
    <protectedRange password="FED1" sqref="H1" name="Tartom?ny2"/>
    <protectedRange password="FED1" sqref="E4" name="Tartom?ny1_2"/>
    <protectedRange sqref="A1 C1:E1" name="Tartom?ny1_3"/>
    <protectedRange password="FED1" sqref="D4" name="Tartom?ny1_5"/>
    <protectedRange password="FED1" sqref="C4" name="Tartom?ny1_2_1_1"/>
  </protectedRanges>
  <mergeCells count="4">
    <mergeCell ref="A1:G1"/>
    <mergeCell ref="A2:G2"/>
    <mergeCell ref="A3:G3"/>
    <mergeCell ref="B44:F44"/>
  </mergeCells>
  <printOptions/>
  <pageMargins left="0.7" right="0.7" top="0.75" bottom="0.75" header="0.3" footer="0.3"/>
  <pageSetup fitToHeight="0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8"/>
  <sheetViews>
    <sheetView workbookViewId="0" topLeftCell="A1">
      <selection activeCell="E5" sqref="E5"/>
    </sheetView>
  </sheetViews>
  <sheetFormatPr defaultColWidth="9.140625" defaultRowHeight="15"/>
  <cols>
    <col min="1" max="1" width="7.57421875" style="9" customWidth="1"/>
    <col min="2" max="2" width="37.28125" style="9" customWidth="1"/>
    <col min="3" max="3" width="11.28125" style="16" customWidth="1"/>
    <col min="4" max="4" width="7.421875" style="17" customWidth="1"/>
    <col min="5" max="5" width="8.7109375" style="17" customWidth="1"/>
    <col min="6" max="6" width="8.8515625" style="16" customWidth="1"/>
    <col min="7" max="7" width="12.8515625" style="16" customWidth="1"/>
    <col min="8" max="8" width="8.421875" style="1" customWidth="1"/>
    <col min="9" max="16384" width="9.140625" style="1" customWidth="1"/>
  </cols>
  <sheetData>
    <row r="1" spans="1:10" ht="58.5" customHeight="1">
      <c r="A1" s="61" t="s">
        <v>424</v>
      </c>
      <c r="B1" s="61"/>
      <c r="C1" s="61"/>
      <c r="D1" s="61"/>
      <c r="E1" s="61"/>
      <c r="F1" s="61"/>
      <c r="G1" s="61"/>
      <c r="H1" s="18"/>
      <c r="I1" s="19"/>
      <c r="J1" s="19"/>
    </row>
    <row r="2" spans="1:7" ht="18.75">
      <c r="A2" s="61" t="s">
        <v>213</v>
      </c>
      <c r="B2" s="61"/>
      <c r="C2" s="61"/>
      <c r="D2" s="61"/>
      <c r="E2" s="61"/>
      <c r="F2" s="61"/>
      <c r="G2" s="61"/>
    </row>
    <row r="3" spans="1:7" ht="18.75">
      <c r="A3" s="61" t="s">
        <v>282</v>
      </c>
      <c r="B3" s="61"/>
      <c r="C3" s="61"/>
      <c r="D3" s="61"/>
      <c r="E3" s="61"/>
      <c r="F3" s="61"/>
      <c r="G3" s="61"/>
    </row>
    <row r="4" spans="1:7" ht="63">
      <c r="A4" s="15"/>
      <c r="B4" s="22" t="s">
        <v>0</v>
      </c>
      <c r="C4" s="46" t="s">
        <v>425</v>
      </c>
      <c r="D4" s="51" t="s">
        <v>426</v>
      </c>
      <c r="E4" s="22" t="s">
        <v>331</v>
      </c>
      <c r="F4" s="23" t="s">
        <v>1</v>
      </c>
      <c r="G4" s="23" t="s">
        <v>2</v>
      </c>
    </row>
    <row r="5" spans="1:7" ht="15.75">
      <c r="A5" s="60">
        <v>126271</v>
      </c>
      <c r="B5" s="28" t="s">
        <v>49</v>
      </c>
      <c r="C5" s="38">
        <v>300</v>
      </c>
      <c r="D5" s="39" t="s">
        <v>4</v>
      </c>
      <c r="E5" s="55"/>
      <c r="F5" s="40"/>
      <c r="G5" s="56">
        <f>C5*F5</f>
        <v>0</v>
      </c>
    </row>
    <row r="6" spans="1:7" ht="15.75">
      <c r="A6" s="60">
        <v>126081</v>
      </c>
      <c r="B6" s="28" t="s">
        <v>50</v>
      </c>
      <c r="C6" s="38">
        <v>10</v>
      </c>
      <c r="D6" s="39" t="s">
        <v>4</v>
      </c>
      <c r="E6" s="55"/>
      <c r="F6" s="40"/>
      <c r="G6" s="56">
        <f aca="true" t="shared" si="0" ref="G6:G47">C6*F6</f>
        <v>0</v>
      </c>
    </row>
    <row r="7" spans="1:7" ht="15.75">
      <c r="A7" s="60">
        <v>125102</v>
      </c>
      <c r="B7" s="28" t="s">
        <v>51</v>
      </c>
      <c r="C7" s="38">
        <v>35</v>
      </c>
      <c r="D7" s="39" t="s">
        <v>4</v>
      </c>
      <c r="E7" s="55"/>
      <c r="F7" s="40"/>
      <c r="G7" s="56">
        <f t="shared" si="0"/>
        <v>0</v>
      </c>
    </row>
    <row r="8" spans="1:7" ht="15.75">
      <c r="A8" s="60">
        <v>126451</v>
      </c>
      <c r="B8" s="28" t="s">
        <v>52</v>
      </c>
      <c r="C8" s="38">
        <v>0</v>
      </c>
      <c r="D8" s="39" t="s">
        <v>4</v>
      </c>
      <c r="E8" s="55"/>
      <c r="F8" s="40"/>
      <c r="G8" s="56">
        <f t="shared" si="0"/>
        <v>0</v>
      </c>
    </row>
    <row r="9" spans="1:7" ht="15.75">
      <c r="A9" s="60">
        <v>126331</v>
      </c>
      <c r="B9" s="28" t="s">
        <v>53</v>
      </c>
      <c r="C9" s="38">
        <v>0</v>
      </c>
      <c r="D9" s="39" t="s">
        <v>4</v>
      </c>
      <c r="E9" s="55"/>
      <c r="F9" s="40"/>
      <c r="G9" s="56">
        <f t="shared" si="0"/>
        <v>0</v>
      </c>
    </row>
    <row r="10" spans="1:7" ht="15.75">
      <c r="A10" s="60">
        <v>126461</v>
      </c>
      <c r="B10" s="28" t="s">
        <v>54</v>
      </c>
      <c r="C10" s="38">
        <v>0</v>
      </c>
      <c r="D10" s="39" t="s">
        <v>4</v>
      </c>
      <c r="E10" s="55"/>
      <c r="F10" s="40"/>
      <c r="G10" s="56">
        <f t="shared" si="0"/>
        <v>0</v>
      </c>
    </row>
    <row r="11" spans="1:7" ht="31.5">
      <c r="A11" s="60">
        <v>126231</v>
      </c>
      <c r="B11" s="28" t="s">
        <v>176</v>
      </c>
      <c r="C11" s="38">
        <v>125</v>
      </c>
      <c r="D11" s="39" t="s">
        <v>4</v>
      </c>
      <c r="E11" s="55"/>
      <c r="F11" s="40"/>
      <c r="G11" s="56">
        <f t="shared" si="0"/>
        <v>0</v>
      </c>
    </row>
    <row r="12" spans="1:14" ht="15.75">
      <c r="A12" s="60">
        <v>127031</v>
      </c>
      <c r="B12" s="28" t="s">
        <v>48</v>
      </c>
      <c r="C12" s="38">
        <v>25</v>
      </c>
      <c r="D12" s="39" t="s">
        <v>4</v>
      </c>
      <c r="E12" s="55"/>
      <c r="F12" s="40"/>
      <c r="G12" s="56">
        <f t="shared" si="0"/>
        <v>0</v>
      </c>
      <c r="N12" s="9"/>
    </row>
    <row r="13" spans="1:7" ht="15.75">
      <c r="A13" s="60">
        <v>127002</v>
      </c>
      <c r="B13" s="28" t="s">
        <v>306</v>
      </c>
      <c r="C13" s="38">
        <v>10</v>
      </c>
      <c r="D13" s="39" t="s">
        <v>4</v>
      </c>
      <c r="E13" s="55"/>
      <c r="F13" s="40"/>
      <c r="G13" s="56">
        <f t="shared" si="0"/>
        <v>0</v>
      </c>
    </row>
    <row r="14" spans="1:7" ht="15.75">
      <c r="A14" s="60">
        <v>125631</v>
      </c>
      <c r="B14" s="28" t="s">
        <v>55</v>
      </c>
      <c r="C14" s="38">
        <v>225</v>
      </c>
      <c r="D14" s="39" t="s">
        <v>4</v>
      </c>
      <c r="E14" s="55"/>
      <c r="F14" s="40"/>
      <c r="G14" s="56">
        <f t="shared" si="0"/>
        <v>0</v>
      </c>
    </row>
    <row r="15" spans="1:7" ht="15.75">
      <c r="A15" s="60">
        <v>125042</v>
      </c>
      <c r="B15" s="28" t="s">
        <v>56</v>
      </c>
      <c r="C15" s="38">
        <v>35</v>
      </c>
      <c r="D15" s="39" t="s">
        <v>4</v>
      </c>
      <c r="E15" s="55"/>
      <c r="F15" s="40"/>
      <c r="G15" s="56">
        <f t="shared" si="0"/>
        <v>0</v>
      </c>
    </row>
    <row r="16" spans="1:21" ht="15.75">
      <c r="A16" s="60">
        <v>125712</v>
      </c>
      <c r="B16" s="28" t="s">
        <v>57</v>
      </c>
      <c r="C16" s="38">
        <v>60</v>
      </c>
      <c r="D16" s="39" t="s">
        <v>21</v>
      </c>
      <c r="E16" s="55"/>
      <c r="F16" s="40"/>
      <c r="G16" s="56">
        <f t="shared" si="0"/>
        <v>0</v>
      </c>
      <c r="U16" s="9"/>
    </row>
    <row r="17" spans="1:7" ht="15.75">
      <c r="A17" s="60">
        <v>125652</v>
      </c>
      <c r="B17" s="28" t="s">
        <v>64</v>
      </c>
      <c r="C17" s="38">
        <v>15</v>
      </c>
      <c r="D17" s="39" t="s">
        <v>4</v>
      </c>
      <c r="E17" s="55"/>
      <c r="F17" s="40"/>
      <c r="G17" s="56">
        <f t="shared" si="0"/>
        <v>0</v>
      </c>
    </row>
    <row r="18" spans="1:7" ht="15.75">
      <c r="A18" s="60">
        <v>125411</v>
      </c>
      <c r="B18" s="28" t="s">
        <v>157</v>
      </c>
      <c r="C18" s="38">
        <v>5</v>
      </c>
      <c r="D18" s="39" t="s">
        <v>4</v>
      </c>
      <c r="E18" s="55"/>
      <c r="F18" s="40"/>
      <c r="G18" s="56">
        <f t="shared" si="0"/>
        <v>0</v>
      </c>
    </row>
    <row r="19" spans="1:7" ht="15.75">
      <c r="A19" s="60">
        <v>125701</v>
      </c>
      <c r="B19" s="28" t="s">
        <v>58</v>
      </c>
      <c r="C19" s="38">
        <v>225</v>
      </c>
      <c r="D19" s="39" t="s">
        <v>4</v>
      </c>
      <c r="E19" s="55"/>
      <c r="F19" s="40"/>
      <c r="G19" s="56">
        <f t="shared" si="0"/>
        <v>0</v>
      </c>
    </row>
    <row r="20" spans="1:7" ht="15.75">
      <c r="A20" s="60">
        <v>125701</v>
      </c>
      <c r="B20" s="28" t="s">
        <v>158</v>
      </c>
      <c r="C20" s="38">
        <v>25</v>
      </c>
      <c r="D20" s="39" t="s">
        <v>4</v>
      </c>
      <c r="E20" s="55"/>
      <c r="F20" s="40"/>
      <c r="G20" s="56">
        <f t="shared" si="0"/>
        <v>0</v>
      </c>
    </row>
    <row r="21" spans="1:7" ht="15.75">
      <c r="A21" s="60">
        <v>125351</v>
      </c>
      <c r="B21" s="28" t="s">
        <v>59</v>
      </c>
      <c r="C21" s="38">
        <v>210</v>
      </c>
      <c r="D21" s="39" t="s">
        <v>4</v>
      </c>
      <c r="E21" s="55"/>
      <c r="F21" s="40"/>
      <c r="G21" s="56">
        <f t="shared" si="0"/>
        <v>0</v>
      </c>
    </row>
    <row r="22" spans="1:7" ht="15.75">
      <c r="A22" s="60">
        <v>125463</v>
      </c>
      <c r="B22" s="28" t="s">
        <v>60</v>
      </c>
      <c r="C22" s="38">
        <v>55</v>
      </c>
      <c r="D22" s="39" t="s">
        <v>4</v>
      </c>
      <c r="E22" s="55"/>
      <c r="F22" s="40"/>
      <c r="G22" s="56">
        <f t="shared" si="0"/>
        <v>0</v>
      </c>
    </row>
    <row r="23" spans="1:7" ht="15.75">
      <c r="A23" s="60">
        <v>125462</v>
      </c>
      <c r="B23" s="28" t="s">
        <v>61</v>
      </c>
      <c r="C23" s="38">
        <v>75</v>
      </c>
      <c r="D23" s="39" t="s">
        <v>21</v>
      </c>
      <c r="E23" s="55"/>
      <c r="F23" s="40"/>
      <c r="G23" s="56">
        <f t="shared" si="0"/>
        <v>0</v>
      </c>
    </row>
    <row r="24" spans="1:7" ht="15.75">
      <c r="A24" s="60">
        <v>125802</v>
      </c>
      <c r="B24" s="28" t="s">
        <v>62</v>
      </c>
      <c r="C24" s="38">
        <v>65</v>
      </c>
      <c r="D24" s="39" t="s">
        <v>4</v>
      </c>
      <c r="E24" s="55"/>
      <c r="F24" s="40"/>
      <c r="G24" s="56">
        <f t="shared" si="0"/>
        <v>0</v>
      </c>
    </row>
    <row r="25" spans="1:7" ht="15.75">
      <c r="A25" s="60">
        <v>126301</v>
      </c>
      <c r="B25" s="28" t="s">
        <v>63</v>
      </c>
      <c r="C25" s="38">
        <v>400</v>
      </c>
      <c r="D25" s="39" t="s">
        <v>4</v>
      </c>
      <c r="E25" s="55"/>
      <c r="F25" s="40"/>
      <c r="G25" s="56">
        <f t="shared" si="0"/>
        <v>0</v>
      </c>
    </row>
    <row r="26" spans="1:7" ht="15.75">
      <c r="A26" s="60">
        <v>126051</v>
      </c>
      <c r="B26" s="28" t="s">
        <v>65</v>
      </c>
      <c r="C26" s="38">
        <v>225</v>
      </c>
      <c r="D26" s="39" t="s">
        <v>4</v>
      </c>
      <c r="E26" s="55"/>
      <c r="F26" s="40"/>
      <c r="G26" s="56">
        <f t="shared" si="0"/>
        <v>0</v>
      </c>
    </row>
    <row r="27" spans="1:7" ht="15.75">
      <c r="A27" s="60">
        <v>125001</v>
      </c>
      <c r="B27" s="28" t="s">
        <v>156</v>
      </c>
      <c r="C27" s="38">
        <v>0</v>
      </c>
      <c r="D27" s="39" t="s">
        <v>4</v>
      </c>
      <c r="E27" s="55"/>
      <c r="F27" s="40"/>
      <c r="G27" s="56">
        <f t="shared" si="0"/>
        <v>0</v>
      </c>
    </row>
    <row r="28" spans="1:7" ht="15.75">
      <c r="A28" s="60">
        <v>125001</v>
      </c>
      <c r="B28" s="28" t="s">
        <v>66</v>
      </c>
      <c r="C28" s="38">
        <v>3500</v>
      </c>
      <c r="D28" s="39" t="s">
        <v>4</v>
      </c>
      <c r="E28" s="55"/>
      <c r="F28" s="40"/>
      <c r="G28" s="56">
        <f t="shared" si="0"/>
        <v>0</v>
      </c>
    </row>
    <row r="29" spans="1:7" ht="15.75">
      <c r="A29" s="60">
        <v>125501</v>
      </c>
      <c r="B29" s="28" t="s">
        <v>67</v>
      </c>
      <c r="C29" s="38">
        <v>650</v>
      </c>
      <c r="D29" s="39" t="s">
        <v>4</v>
      </c>
      <c r="E29" s="55"/>
      <c r="F29" s="40"/>
      <c r="G29" s="56">
        <f t="shared" si="0"/>
        <v>0</v>
      </c>
    </row>
    <row r="30" spans="1:7" ht="15.75">
      <c r="A30" s="60">
        <v>125131</v>
      </c>
      <c r="B30" s="28" t="s">
        <v>68</v>
      </c>
      <c r="C30" s="38">
        <v>20</v>
      </c>
      <c r="D30" s="39" t="s">
        <v>4</v>
      </c>
      <c r="E30" s="55"/>
      <c r="F30" s="40"/>
      <c r="G30" s="56">
        <f t="shared" si="0"/>
        <v>0</v>
      </c>
    </row>
    <row r="31" spans="1:7" ht="15.75">
      <c r="A31" s="60">
        <v>125651</v>
      </c>
      <c r="B31" s="28" t="s">
        <v>69</v>
      </c>
      <c r="C31" s="38">
        <v>650</v>
      </c>
      <c r="D31" s="39" t="s">
        <v>4</v>
      </c>
      <c r="E31" s="55"/>
      <c r="F31" s="40"/>
      <c r="G31" s="56">
        <f t="shared" si="0"/>
        <v>0</v>
      </c>
    </row>
    <row r="32" spans="1:7" ht="31.5">
      <c r="A32" s="60">
        <v>126001</v>
      </c>
      <c r="B32" s="28" t="s">
        <v>177</v>
      </c>
      <c r="C32" s="38">
        <v>1100</v>
      </c>
      <c r="D32" s="39" t="s">
        <v>4</v>
      </c>
      <c r="E32" s="55"/>
      <c r="F32" s="40"/>
      <c r="G32" s="56">
        <f t="shared" si="0"/>
        <v>0</v>
      </c>
    </row>
    <row r="33" spans="1:7" ht="15.75">
      <c r="A33" s="60">
        <v>125101</v>
      </c>
      <c r="B33" s="28" t="s">
        <v>70</v>
      </c>
      <c r="C33" s="38">
        <v>550</v>
      </c>
      <c r="D33" s="39" t="s">
        <v>4</v>
      </c>
      <c r="E33" s="55"/>
      <c r="F33" s="40"/>
      <c r="G33" s="56">
        <f t="shared" si="0"/>
        <v>0</v>
      </c>
    </row>
    <row r="34" spans="1:7" ht="15.75">
      <c r="A34" s="60">
        <v>125201</v>
      </c>
      <c r="B34" s="28" t="s">
        <v>71</v>
      </c>
      <c r="C34" s="38">
        <v>155</v>
      </c>
      <c r="D34" s="39" t="s">
        <v>4</v>
      </c>
      <c r="E34" s="55"/>
      <c r="F34" s="40"/>
      <c r="G34" s="56">
        <f t="shared" si="0"/>
        <v>0</v>
      </c>
    </row>
    <row r="35" spans="1:7" ht="15.75">
      <c r="A35" s="60">
        <v>125081</v>
      </c>
      <c r="B35" s="28" t="s">
        <v>72</v>
      </c>
      <c r="C35" s="38">
        <v>100</v>
      </c>
      <c r="D35" s="39" t="s">
        <v>5</v>
      </c>
      <c r="E35" s="55"/>
      <c r="F35" s="40"/>
      <c r="G35" s="56">
        <f t="shared" si="0"/>
        <v>0</v>
      </c>
    </row>
    <row r="36" spans="1:7" ht="15.75" customHeight="1">
      <c r="A36" s="60">
        <v>125402</v>
      </c>
      <c r="B36" s="28" t="s">
        <v>73</v>
      </c>
      <c r="C36" s="38">
        <v>1050</v>
      </c>
      <c r="D36" s="39" t="s">
        <v>21</v>
      </c>
      <c r="E36" s="55"/>
      <c r="F36" s="40"/>
      <c r="G36" s="56">
        <f t="shared" si="0"/>
        <v>0</v>
      </c>
    </row>
    <row r="37" spans="1:7" ht="31.5">
      <c r="A37" s="60">
        <v>125151</v>
      </c>
      <c r="B37" s="28" t="s">
        <v>74</v>
      </c>
      <c r="C37" s="38">
        <v>10</v>
      </c>
      <c r="D37" s="39" t="s">
        <v>4</v>
      </c>
      <c r="E37" s="55"/>
      <c r="F37" s="40"/>
      <c r="G37" s="56">
        <f t="shared" si="0"/>
        <v>0</v>
      </c>
    </row>
    <row r="38" spans="1:7" ht="15.75">
      <c r="A38" s="60">
        <v>125541</v>
      </c>
      <c r="B38" s="28" t="s">
        <v>75</v>
      </c>
      <c r="C38" s="38">
        <v>45</v>
      </c>
      <c r="D38" s="39" t="s">
        <v>4</v>
      </c>
      <c r="E38" s="55"/>
      <c r="F38" s="40"/>
      <c r="G38" s="56">
        <f t="shared" si="0"/>
        <v>0</v>
      </c>
    </row>
    <row r="39" spans="1:7" ht="15.75">
      <c r="A39" s="60">
        <v>126151</v>
      </c>
      <c r="B39" s="28" t="s">
        <v>76</v>
      </c>
      <c r="C39" s="38">
        <v>0</v>
      </c>
      <c r="D39" s="39" t="s">
        <v>4</v>
      </c>
      <c r="E39" s="55"/>
      <c r="F39" s="40"/>
      <c r="G39" s="56">
        <f t="shared" si="0"/>
        <v>0</v>
      </c>
    </row>
    <row r="40" spans="1:7" ht="15.75">
      <c r="A40" s="60">
        <v>125061</v>
      </c>
      <c r="B40" s="28" t="s">
        <v>186</v>
      </c>
      <c r="C40" s="38">
        <v>90</v>
      </c>
      <c r="D40" s="39" t="s">
        <v>4</v>
      </c>
      <c r="E40" s="55"/>
      <c r="F40" s="40"/>
      <c r="G40" s="56">
        <f t="shared" si="0"/>
        <v>0</v>
      </c>
    </row>
    <row r="41" spans="1:7" ht="15.75">
      <c r="A41" s="60">
        <v>126221</v>
      </c>
      <c r="B41" s="28" t="s">
        <v>190</v>
      </c>
      <c r="C41" s="38">
        <v>25</v>
      </c>
      <c r="D41" s="39" t="s">
        <v>4</v>
      </c>
      <c r="E41" s="55"/>
      <c r="F41" s="40"/>
      <c r="G41" s="56">
        <f t="shared" si="0"/>
        <v>0</v>
      </c>
    </row>
    <row r="42" spans="1:7" ht="15.75">
      <c r="A42" s="60">
        <v>126261</v>
      </c>
      <c r="B42" s="28" t="s">
        <v>189</v>
      </c>
      <c r="C42" s="38">
        <v>0</v>
      </c>
      <c r="D42" s="39" t="s">
        <v>4</v>
      </c>
      <c r="E42" s="55"/>
      <c r="F42" s="40"/>
      <c r="G42" s="56">
        <f t="shared" si="0"/>
        <v>0</v>
      </c>
    </row>
    <row r="43" spans="1:7" ht="15.75">
      <c r="A43" s="60">
        <v>126091</v>
      </c>
      <c r="B43" s="28" t="s">
        <v>187</v>
      </c>
      <c r="C43" s="38">
        <v>0</v>
      </c>
      <c r="D43" s="39" t="s">
        <v>4</v>
      </c>
      <c r="E43" s="55"/>
      <c r="F43" s="40"/>
      <c r="G43" s="56">
        <f t="shared" si="0"/>
        <v>0</v>
      </c>
    </row>
    <row r="44" spans="1:7" ht="15.75">
      <c r="A44" s="60">
        <v>125261</v>
      </c>
      <c r="B44" s="28" t="s">
        <v>188</v>
      </c>
      <c r="C44" s="38">
        <v>60</v>
      </c>
      <c r="D44" s="39" t="s">
        <v>21</v>
      </c>
      <c r="E44" s="55"/>
      <c r="F44" s="40"/>
      <c r="G44" s="56">
        <f t="shared" si="0"/>
        <v>0</v>
      </c>
    </row>
    <row r="45" spans="1:7" ht="15.75">
      <c r="A45" s="60">
        <v>126361</v>
      </c>
      <c r="B45" s="28" t="s">
        <v>255</v>
      </c>
      <c r="C45" s="38">
        <v>0</v>
      </c>
      <c r="D45" s="39" t="s">
        <v>4</v>
      </c>
      <c r="E45" s="55"/>
      <c r="F45" s="40"/>
      <c r="G45" s="56">
        <f t="shared" si="0"/>
        <v>0</v>
      </c>
    </row>
    <row r="46" spans="1:7" ht="15.75">
      <c r="A46" s="60">
        <v>126002</v>
      </c>
      <c r="B46" s="28" t="s">
        <v>422</v>
      </c>
      <c r="C46" s="38">
        <v>0</v>
      </c>
      <c r="D46" s="39" t="s">
        <v>4</v>
      </c>
      <c r="E46" s="55"/>
      <c r="F46" s="40"/>
      <c r="G46" s="56">
        <f t="shared" si="0"/>
        <v>0</v>
      </c>
    </row>
    <row r="47" spans="1:7" ht="15.75">
      <c r="A47" s="60">
        <v>125083</v>
      </c>
      <c r="B47" s="28" t="s">
        <v>256</v>
      </c>
      <c r="C47" s="38">
        <v>55</v>
      </c>
      <c r="D47" s="39" t="s">
        <v>5</v>
      </c>
      <c r="E47" s="55"/>
      <c r="F47" s="40"/>
      <c r="G47" s="56">
        <f t="shared" si="0"/>
        <v>0</v>
      </c>
    </row>
    <row r="48" spans="1:7" ht="15.75">
      <c r="A48" s="15"/>
      <c r="B48" s="64" t="s">
        <v>6</v>
      </c>
      <c r="C48" s="65"/>
      <c r="D48" s="65"/>
      <c r="E48" s="65"/>
      <c r="F48" s="66"/>
      <c r="G48" s="57">
        <f>SUM(G5:G47)</f>
        <v>0</v>
      </c>
    </row>
  </sheetData>
  <sheetProtection password="FED1" sheet="1" selectLockedCells="1"/>
  <protectedRanges>
    <protectedRange password="FED1" sqref="H1" name="Tartom?ny2"/>
    <protectedRange password="FED1" sqref="E4" name="Tartom?ny1_2"/>
    <protectedRange sqref="A1 C1:E1" name="Tartom?ny1_4"/>
    <protectedRange password="FED1" sqref="D4" name="Tartom?ny1_7"/>
    <protectedRange password="FED1" sqref="C4" name="Tartom?ny1_2_1_1"/>
  </protectedRanges>
  <mergeCells count="4">
    <mergeCell ref="A1:G1"/>
    <mergeCell ref="A2:G2"/>
    <mergeCell ref="A3:G3"/>
    <mergeCell ref="B48:F48"/>
  </mergeCells>
  <printOptions/>
  <pageMargins left="0.7" right="0.7" top="0.75" bottom="0.75" header="0.3" footer="0.3"/>
  <pageSetup fitToHeight="0" fitToWidth="1" horizontalDpi="600" verticalDpi="600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workbookViewId="0" topLeftCell="A1">
      <selection activeCell="E5" sqref="E5"/>
    </sheetView>
  </sheetViews>
  <sheetFormatPr defaultColWidth="9.140625" defaultRowHeight="15"/>
  <cols>
    <col min="1" max="1" width="8.00390625" style="1" customWidth="1"/>
    <col min="2" max="2" width="35.28125" style="1" customWidth="1"/>
    <col min="3" max="3" width="13.00390625" style="7" customWidth="1"/>
    <col min="4" max="4" width="8.140625" style="2" customWidth="1"/>
    <col min="5" max="5" width="9.7109375" style="2" customWidth="1"/>
    <col min="6" max="6" width="9.00390625" style="7" customWidth="1"/>
    <col min="7" max="7" width="11.421875" style="7" customWidth="1"/>
    <col min="8" max="16384" width="9.140625" style="1" customWidth="1"/>
  </cols>
  <sheetData>
    <row r="1" spans="1:7" ht="57" customHeight="1">
      <c r="A1" s="61" t="s">
        <v>424</v>
      </c>
      <c r="B1" s="61"/>
      <c r="C1" s="61"/>
      <c r="D1" s="61"/>
      <c r="E1" s="61"/>
      <c r="F1" s="61"/>
      <c r="G1" s="61"/>
    </row>
    <row r="2" spans="1:7" ht="18.75">
      <c r="A2" s="61" t="s">
        <v>213</v>
      </c>
      <c r="B2" s="61"/>
      <c r="C2" s="61"/>
      <c r="D2" s="61"/>
      <c r="E2" s="61"/>
      <c r="F2" s="61"/>
      <c r="G2" s="61"/>
    </row>
    <row r="3" spans="1:7" ht="18.75">
      <c r="A3" s="70" t="s">
        <v>283</v>
      </c>
      <c r="B3" s="70"/>
      <c r="C3" s="70"/>
      <c r="D3" s="70"/>
      <c r="E3" s="70"/>
      <c r="F3" s="70"/>
      <c r="G3" s="70"/>
    </row>
    <row r="4" spans="1:7" ht="47.25">
      <c r="A4" s="11"/>
      <c r="B4" s="22" t="s">
        <v>0</v>
      </c>
      <c r="C4" s="46" t="s">
        <v>425</v>
      </c>
      <c r="D4" s="51" t="s">
        <v>426</v>
      </c>
      <c r="E4" s="22" t="s">
        <v>331</v>
      </c>
      <c r="F4" s="23" t="s">
        <v>1</v>
      </c>
      <c r="G4" s="23" t="s">
        <v>2</v>
      </c>
    </row>
    <row r="5" spans="1:7" ht="33.75" customHeight="1">
      <c r="A5" s="41">
        <v>109001</v>
      </c>
      <c r="B5" s="28" t="s">
        <v>118</v>
      </c>
      <c r="C5" s="29">
        <v>7250</v>
      </c>
      <c r="D5" s="30" t="s">
        <v>5</v>
      </c>
      <c r="E5" s="49"/>
      <c r="F5" s="31"/>
      <c r="G5" s="47">
        <f>C5*F5</f>
        <v>0</v>
      </c>
    </row>
    <row r="6" spans="1:7" ht="15.75">
      <c r="A6" s="11"/>
      <c r="B6" s="67" t="s">
        <v>6</v>
      </c>
      <c r="C6" s="68"/>
      <c r="D6" s="68"/>
      <c r="E6" s="68"/>
      <c r="F6" s="69"/>
      <c r="G6" s="48">
        <f>SUM(G5:G5)</f>
        <v>0</v>
      </c>
    </row>
  </sheetData>
  <sheetProtection password="FED1" sheet="1" selectLockedCells="1"/>
  <protectedRanges>
    <protectedRange sqref="C2:E3 A2 A3 B4:B65536 C5:E65536" name="Tartom?ny1"/>
    <protectedRange password="FED1" sqref="E4" name="Tartom?ny1_3"/>
    <protectedRange sqref="A1 C1:E1" name="Tartom?ny1_1"/>
    <protectedRange password="FED1" sqref="D4" name="Tartom?ny1_5"/>
    <protectedRange password="FED1" sqref="C4" name="Tartom?ny1_2_1_1"/>
  </protectedRanges>
  <mergeCells count="4">
    <mergeCell ref="A1:G1"/>
    <mergeCell ref="A2:G2"/>
    <mergeCell ref="A3:G3"/>
    <mergeCell ref="B6:F6"/>
  </mergeCells>
  <printOptions/>
  <pageMargins left="0.7" right="0.7" top="0.75" bottom="0.75" header="0.3" footer="0.3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34502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titkarsag</cp:lastModifiedBy>
  <cp:lastPrinted>2021-11-19T12:05:08Z</cp:lastPrinted>
  <dcterms:created xsi:type="dcterms:W3CDTF">2011-07-14T13:01:16Z</dcterms:created>
  <dcterms:modified xsi:type="dcterms:W3CDTF">2021-11-19T12:17:20Z</dcterms:modified>
  <cp:category/>
  <cp:version/>
  <cp:contentType/>
  <cp:contentStatus/>
  <cp:revision>2</cp:revision>
</cp:coreProperties>
</file>